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2403CA77-54F2-4485-882F-1D3982ED7506}" xr6:coauthVersionLast="47" xr6:coauthVersionMax="47" xr10:uidLastSave="{00000000-0000-0000-0000-000000000000}"/>
  <bookViews>
    <workbookView xWindow="28680" yWindow="-120" windowWidth="29040" windowHeight="15720" xr2:uid="{F1D0094A-D05A-43BF-9F45-1B20B9E686A4}"/>
  </bookViews>
  <sheets>
    <sheet name="qryExcelExport" sheetId="1" r:id="rId1"/>
    <sheet name="Sheet2" sheetId="2" r:id="rId2"/>
    <sheet name="Sheet3" sheetId="3" r:id="rId3"/>
  </sheets>
  <definedNames>
    <definedName name="_xlnm._FilterDatabase" localSheetId="0" hidden="1">qryExcelExport!$C$14:$J$14</definedName>
    <definedName name="ExternalData_1" localSheetId="0">qryExcelExport!$A$16:$L$462</definedName>
    <definedName name="_xlnm.Print_Area" localSheetId="0">qryExcelExport!$B$1:$K$463</definedName>
    <definedName name="_xlnm.Print_Titles" localSheetId="0">qryExcelExport!$13:$13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17" i="1"/>
  <c r="K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10DF5D-DBEC-47E7-9974-923E01BC1AA7}" name="NLN_invent_032526" type="6" refreshedVersion="4" background="1" saveData="1">
    <textPr prompt="0" sourceFile="Z:\NLN_invent_03252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<sst xmlns="http://schemas.openxmlformats.org/spreadsheetml/2006/main" count="2669" uniqueCount="1160">
  <si>
    <t>memDescription</t>
  </si>
  <si>
    <t>strUnitMeasure</t>
  </si>
  <si>
    <t>dblUnitsInStock</t>
  </si>
  <si>
    <t>dblQtyOrdered</t>
  </si>
  <si>
    <t>curSalesPrice</t>
  </si>
  <si>
    <t>Size</t>
  </si>
  <si>
    <t>Avail</t>
  </si>
  <si>
    <t>Qty</t>
  </si>
  <si>
    <t>Price</t>
  </si>
  <si>
    <t>Sum</t>
  </si>
  <si>
    <t>Product ID</t>
  </si>
  <si>
    <t>Common Name</t>
  </si>
  <si>
    <t>Botanical Name</t>
  </si>
  <si>
    <t>Ready</t>
  </si>
  <si>
    <t>Comments</t>
  </si>
  <si>
    <t>Category</t>
  </si>
  <si>
    <t>strProductID</t>
  </si>
  <si>
    <t>strAdditionalInfo</t>
  </si>
  <si>
    <t>strCategory</t>
  </si>
  <si>
    <t>Comments 1</t>
  </si>
  <si>
    <t>intBatchNo</t>
  </si>
  <si>
    <t>ABDWAR02</t>
  </si>
  <si>
    <t>Abelia × grandiflora dwarf</t>
  </si>
  <si>
    <t>Dwarf Glossy Abelia</t>
  </si>
  <si>
    <t>#2</t>
  </si>
  <si>
    <t>Abelia</t>
  </si>
  <si>
    <t xml:space="preserve"> Now</t>
  </si>
  <si>
    <t>mixed block of #2/3</t>
  </si>
  <si>
    <t>ACPAPE15</t>
  </si>
  <si>
    <t>Acer griseum</t>
  </si>
  <si>
    <t>Paperbark Maple</t>
  </si>
  <si>
    <t>#15</t>
  </si>
  <si>
    <t>Shade/Ornamental Trees</t>
  </si>
  <si>
    <t>small</t>
  </si>
  <si>
    <t>ACBLGD15</t>
  </si>
  <si>
    <t>Acer palmatum 'Bloodgood'</t>
  </si>
  <si>
    <t>Bloodgood Japanese Maple</t>
  </si>
  <si>
    <t>6’</t>
  </si>
  <si>
    <t>ACTAMU15*</t>
  </si>
  <si>
    <t>Acer palmatum 'Tamukeyama'</t>
  </si>
  <si>
    <t>Tamukeyama Japanese Maple</t>
  </si>
  <si>
    <t>4’</t>
  </si>
  <si>
    <t>ACCUTL03</t>
  </si>
  <si>
    <t>Acer palmatum var. dissectum</t>
  </si>
  <si>
    <t>Cut-leaf Japanese Maple</t>
  </si>
  <si>
    <t>#3</t>
  </si>
  <si>
    <t>3'</t>
  </si>
  <si>
    <t>ALCHFM07</t>
  </si>
  <si>
    <t>Albizia julibrissin 'NCAJ1' PP 25,813</t>
  </si>
  <si>
    <t>Chocolate Fountain® Mimosa</t>
  </si>
  <si>
    <t>#7</t>
  </si>
  <si>
    <t>AMAUBR15-SS</t>
  </si>
  <si>
    <t>Amelanchier x grandiflora ‘Autumn Brilliance’</t>
  </si>
  <si>
    <t>Autumn Brilliance Serviceberry (mulit stem)</t>
  </si>
  <si>
    <t>Fruit Trees &amp; Shrubs</t>
  </si>
  <si>
    <t>ARGRHU03</t>
  </si>
  <si>
    <t>Aronia melanocarpa</t>
  </si>
  <si>
    <t>Ground Hug Aronia</t>
  </si>
  <si>
    <t>Aronia/Chokeberry</t>
  </si>
  <si>
    <t>18”</t>
  </si>
  <si>
    <t>ARAUMA03</t>
  </si>
  <si>
    <t>Aronia melanocarpa 'Autumn Magic'</t>
  </si>
  <si>
    <t>Autumn Magic Chokeberry</t>
  </si>
  <si>
    <t>21-24"</t>
  </si>
  <si>
    <t>ARLOSN03</t>
  </si>
  <si>
    <t>Aronia melanocarpa 'SMNAMPEM'</t>
  </si>
  <si>
    <t>Low Scape Snowfire® Aronia</t>
  </si>
  <si>
    <t>24"</t>
  </si>
  <si>
    <t>ARLOSN07</t>
  </si>
  <si>
    <t>ARLOMO03</t>
  </si>
  <si>
    <t>Aronia melanocarpa 'UCONNAM165'</t>
  </si>
  <si>
    <t>Low Scape Mound® Aronia</t>
  </si>
  <si>
    <t>18-21”</t>
  </si>
  <si>
    <t>ARLOMO07</t>
  </si>
  <si>
    <t>AZDRED07</t>
  </si>
  <si>
    <t>Azalea  (red deciduous)</t>
  </si>
  <si>
    <t>red deciduous azalea</t>
  </si>
  <si>
    <t>Azalea</t>
  </si>
  <si>
    <t>AZDMISC03</t>
  </si>
  <si>
    <t>Azalea - assorted deciduous</t>
  </si>
  <si>
    <t>assorted deciduous azaleas</t>
  </si>
  <si>
    <t>15-18”</t>
  </si>
  <si>
    <t>AZDMIS07</t>
  </si>
  <si>
    <t>4'</t>
  </si>
  <si>
    <t>AZMISC03</t>
  </si>
  <si>
    <t>Azalea (assorted evergreen)</t>
  </si>
  <si>
    <t>assorted evergreen azaleas</t>
  </si>
  <si>
    <t>AZDBLA03</t>
  </si>
  <si>
    <t>Azalea (double lavender)</t>
  </si>
  <si>
    <t>double lavender azalea</t>
  </si>
  <si>
    <t>18-21"</t>
  </si>
  <si>
    <t>AZGARD03</t>
  </si>
  <si>
    <t>Azalea (gardenia)</t>
  </si>
  <si>
    <t>Gardenia Azalea</t>
  </si>
  <si>
    <t>15"</t>
  </si>
  <si>
    <t>AZGARD07</t>
  </si>
  <si>
    <t>30"+</t>
  </si>
  <si>
    <t>AZPURE03</t>
  </si>
  <si>
    <t>Azalea (purple reblooming)</t>
  </si>
  <si>
    <t>purple reblooming azalea</t>
  </si>
  <si>
    <t>AZERED03</t>
  </si>
  <si>
    <t>Azalea (red reblooming)</t>
  </si>
  <si>
    <t>red reblooming azalea</t>
  </si>
  <si>
    <t>AZREWH03</t>
  </si>
  <si>
    <t>Azalea (red/white center)</t>
  </si>
  <si>
    <t>azalea red/white center</t>
  </si>
  <si>
    <t>15-18"</t>
  </si>
  <si>
    <t>AZORCH03</t>
  </si>
  <si>
    <t>Azalea (unknown orchid)</t>
  </si>
  <si>
    <t>unknown orchid azalea</t>
  </si>
  <si>
    <t>AZORCH07</t>
  </si>
  <si>
    <t>AZKSTR03</t>
  </si>
  <si>
    <t>Azalea (white/rose stripes)</t>
  </si>
  <si>
    <t>azalea white/rose stripes</t>
  </si>
  <si>
    <t>AZBIXB03</t>
  </si>
  <si>
    <t>Azalea 'Bixby'</t>
  </si>
  <si>
    <t>Bixby Azalea</t>
  </si>
  <si>
    <t>15”</t>
  </si>
  <si>
    <t>AZBLAA03</t>
  </si>
  <si>
    <t>Azalea 'Blaauw's Pink'</t>
  </si>
  <si>
    <t>Blaauw's Pink Azalea</t>
  </si>
  <si>
    <t>24-30”</t>
  </si>
  <si>
    <t>AZBLAA07</t>
  </si>
  <si>
    <t>24”</t>
  </si>
  <si>
    <t>AZDEVA03</t>
  </si>
  <si>
    <t>Azalea 'Delaware Valley White'</t>
  </si>
  <si>
    <t>Delaware Valley White Azalea</t>
  </si>
  <si>
    <t>AZFUCH03</t>
  </si>
  <si>
    <t>Azalea 'Girard's Fuchsia'</t>
  </si>
  <si>
    <t>Girard's Fuchsia Azalea</t>
  </si>
  <si>
    <t>AZGUWH03</t>
  </si>
  <si>
    <t>Azalea 'Gumpo White'</t>
  </si>
  <si>
    <t>Gumpo White Azalea</t>
  </si>
  <si>
    <t>12-15”</t>
  </si>
  <si>
    <t>AZHERE03</t>
  </si>
  <si>
    <t>Azalea 'Hershey Red'</t>
  </si>
  <si>
    <t>Hershey Red Azalea</t>
  </si>
  <si>
    <t>21-24”</t>
  </si>
  <si>
    <t>AZWHHE03</t>
  </si>
  <si>
    <t>Azalea 'Hershey White'</t>
  </si>
  <si>
    <t>Hershey White Azalea</t>
  </si>
  <si>
    <t>AZSTEW03</t>
  </si>
  <si>
    <t>Azalea 'Stewartstonian'</t>
  </si>
  <si>
    <t>Stewartstonian Azalea</t>
  </si>
  <si>
    <t>AZSTEW07</t>
  </si>
  <si>
    <t>AZTRAD03</t>
  </si>
  <si>
    <t>Azalea 'Tradition'</t>
  </si>
  <si>
    <t>Tradition Pink Azalea</t>
  </si>
  <si>
    <t>BESGOP03</t>
  </si>
  <si>
    <t>Berberis thunbergii 'Maria'</t>
  </si>
  <si>
    <t>Sunjoy Gold Pillar® Barberry</t>
  </si>
  <si>
    <t>Berberis/Barberry</t>
  </si>
  <si>
    <t>BIHERI15</t>
  </si>
  <si>
    <t>Betula nigra '</t>
  </si>
  <si>
    <t>Heritage Clump River Birch</t>
  </si>
  <si>
    <t>BIDURA15</t>
  </si>
  <si>
    <t>Betula nigra 'BNMTF'</t>
  </si>
  <si>
    <t>Duraheat® Clump River Birch</t>
  </si>
  <si>
    <t>BIJACQ15*</t>
  </si>
  <si>
    <t>Betula utilis jacquemontii</t>
  </si>
  <si>
    <t>Whitebarked Himalayan Clump Birch</t>
  </si>
  <si>
    <t>6’ / light</t>
  </si>
  <si>
    <t>BICEGO03</t>
  </si>
  <si>
    <t>Betula x plettkei 'Golden Treasure'</t>
  </si>
  <si>
    <t>Cesky Gold® Birch</t>
  </si>
  <si>
    <t>Betula/Dwarf Birch</t>
  </si>
  <si>
    <t>BDBLKN03</t>
  </si>
  <si>
    <t>Buddleia davidii 'Black Knight'</t>
  </si>
  <si>
    <t>Black Knight Butterfly Bush</t>
  </si>
  <si>
    <t>Buddleia/Butterfly Bush</t>
  </si>
  <si>
    <t>BDNABL03</t>
  </si>
  <si>
    <t>Buddleia davidii 'Nanho Blue'</t>
  </si>
  <si>
    <t>Nanho Blue Butterfly Bush</t>
  </si>
  <si>
    <t>BBAMER07</t>
  </si>
  <si>
    <t>Callicarpa american</t>
  </si>
  <si>
    <t>American Beautyberry</t>
  </si>
  <si>
    <t>Callicarpa/Beautyberry</t>
  </si>
  <si>
    <t>BBAMER03*</t>
  </si>
  <si>
    <t>Callicarpa americana</t>
  </si>
  <si>
    <t>BBERRY03</t>
  </si>
  <si>
    <t>Callicarpa dichotoma 'Early Amethyst'</t>
  </si>
  <si>
    <t>Early Amethyst Beautyberry</t>
  </si>
  <si>
    <t>CABETU15</t>
  </si>
  <si>
    <t>Carpinus betulus</t>
  </si>
  <si>
    <t>European Hornbeam</t>
  </si>
  <si>
    <t>CAFAST15</t>
  </si>
  <si>
    <t>Carpinus betulus 'Fastigiata'</t>
  </si>
  <si>
    <t>Pyramidal European Hornbeam</t>
  </si>
  <si>
    <t>8-10’ / 1.75”</t>
  </si>
  <si>
    <t>CAFRAN15</t>
  </si>
  <si>
    <t>Carpinus betulus 'Frans Fontaine'</t>
  </si>
  <si>
    <t>Frans Fontaine Hornbeam</t>
  </si>
  <si>
    <t>8-10’ / 1.5-1.75”</t>
  </si>
  <si>
    <t>CAAMHO15</t>
  </si>
  <si>
    <t>Carpinus caroliniana</t>
  </si>
  <si>
    <t>American Hornbeam</t>
  </si>
  <si>
    <t xml:space="preserve"> May2026</t>
  </si>
  <si>
    <t>CAAMHO03</t>
  </si>
  <si>
    <t>3’</t>
  </si>
  <si>
    <t>CYLONG03</t>
  </si>
  <si>
    <t>Caryopteris x clandonensis 'Longwood Blue'</t>
  </si>
  <si>
    <t>Longwood Blue Bluebeard</t>
  </si>
  <si>
    <t>Caryopteris/Bluebeard</t>
  </si>
  <si>
    <t>CPSUSH03</t>
  </si>
  <si>
    <t>Cephalanthus occidentalis 'SMCOSS'</t>
  </si>
  <si>
    <t>Sugar Shack® Buttonbush</t>
  </si>
  <si>
    <t>Cephalanthus/Buttonbush</t>
  </si>
  <si>
    <t>24”+</t>
  </si>
  <si>
    <t>CBDUKE03</t>
  </si>
  <si>
    <t>Cephalotaxus harringtonia 'Duke Gardens'</t>
  </si>
  <si>
    <t>Duke Gardens Japanese Plum Yew</t>
  </si>
  <si>
    <t>Cephalotaxus/Plum Yew</t>
  </si>
  <si>
    <t>CCGOFA15</t>
  </si>
  <si>
    <t>Cercis canadensis ‘NC2015-12’ PPAF</t>
  </si>
  <si>
    <t>Golden Falls® Redbud</t>
  </si>
  <si>
    <t>CCBLPE10</t>
  </si>
  <si>
    <t>Cercis canadensis 'JN16'</t>
  </si>
  <si>
    <t>Black Pearl™ Redbud</t>
  </si>
  <si>
    <t>#10</t>
  </si>
  <si>
    <t>CCGGEC07</t>
  </si>
  <si>
    <t>Cercis canadensis 'NC2014-5' PP 35,079</t>
  </si>
  <si>
    <t>Garden Gems® Emerald Compact Redbud</t>
  </si>
  <si>
    <t>CCGGAC07</t>
  </si>
  <si>
    <t>Cercis canadensis 'NC2017-6' PP 35,279</t>
  </si>
  <si>
    <t>Garden Gems® Amethyst Compact Redbud</t>
  </si>
  <si>
    <t>CCCASW07</t>
  </si>
  <si>
    <t>Cercis canadensis 'NCCC1' PP 27,712</t>
  </si>
  <si>
    <t>Carolina Sweetheart® Redbud</t>
  </si>
  <si>
    <t>CCRUFA15</t>
  </si>
  <si>
    <t>Cercis canadensis 'Ruby Falls'</t>
  </si>
  <si>
    <t>Ruby Falls Redbud</t>
  </si>
  <si>
    <t>CHHAWI03</t>
  </si>
  <si>
    <t>Chamaecyparis lawsoniana</t>
  </si>
  <si>
    <t>Haywire® False Cypress</t>
  </si>
  <si>
    <t>Chamaecyparis/False Cypress</t>
  </si>
  <si>
    <t>CHHAWI07</t>
  </si>
  <si>
    <t>3-4’</t>
  </si>
  <si>
    <t>CHCRIP03</t>
  </si>
  <si>
    <t>Chamaecyparis obtusa 'Crippsii'</t>
  </si>
  <si>
    <t>Crippsii Hinoki False Cypress</t>
  </si>
  <si>
    <t>CHCRIP07</t>
  </si>
  <si>
    <t>CHCRIP07-S</t>
  </si>
  <si>
    <t>Chamaecyparis obtusa 'Fernspray Gold'</t>
  </si>
  <si>
    <t>Fernspray Gold Hinoki False Cypress</t>
  </si>
  <si>
    <t>#1</t>
  </si>
  <si>
    <t>CHFIGO03</t>
  </si>
  <si>
    <t>CHFIGO07</t>
  </si>
  <si>
    <t>Chamaecyparis obtusa 'Filicoides'</t>
  </si>
  <si>
    <t>Fernspray False Cypress</t>
  </si>
  <si>
    <t>CHFIGR03</t>
  </si>
  <si>
    <t>Skinny</t>
  </si>
  <si>
    <t>CHHINA03</t>
  </si>
  <si>
    <t>Chamaecyparis obtusa 'Nana'</t>
  </si>
  <si>
    <t>True Dwarf Hinoki Cypress</t>
  </si>
  <si>
    <t>CHGOTH01</t>
  </si>
  <si>
    <t>Chamaecyparis pisifera 'Filifera Aurea'</t>
  </si>
  <si>
    <t>Goldthread Cypress</t>
  </si>
  <si>
    <t>CHGOTH03</t>
  </si>
  <si>
    <t>CHGOTH07</t>
  </si>
  <si>
    <t>CLHUMM10</t>
  </si>
  <si>
    <t>Clethra alnifolia 'Hummingbird'</t>
  </si>
  <si>
    <t>Hummingbird Summersweet</t>
  </si>
  <si>
    <t>Clethra/Summersweet</t>
  </si>
  <si>
    <t>CLHUMI03*</t>
  </si>
  <si>
    <t>CLRUSP03*</t>
  </si>
  <si>
    <t>Clethra alnifolia 'Ruby Spice'</t>
  </si>
  <si>
    <t>Ruby Spice Summersweet</t>
  </si>
  <si>
    <t>COCHBR10</t>
  </si>
  <si>
    <t>Cornus 'Cherokee Brave'</t>
  </si>
  <si>
    <t>Cherokee Brave Flowering Dogwood</t>
  </si>
  <si>
    <t>COCHPR10</t>
  </si>
  <si>
    <t>Cornus 'Cherokee Princess'</t>
  </si>
  <si>
    <t>Cherokee Princess Flowering Dogwood</t>
  </si>
  <si>
    <t>COFLOR03</t>
  </si>
  <si>
    <t>Cornus florida</t>
  </si>
  <si>
    <t>Flowering Dogwood</t>
  </si>
  <si>
    <t>COCLNI10</t>
  </si>
  <si>
    <t>Cornus florida 'Cloud 9'</t>
  </si>
  <si>
    <t>Cloud Nine® Flowering Dogwood</t>
  </si>
  <si>
    <t>COJEAN07</t>
  </si>
  <si>
    <t>Cornus florida 'Jean's Appalachian Snow'</t>
  </si>
  <si>
    <t>Appalachian Snow Dogwood</t>
  </si>
  <si>
    <t>small / 3'</t>
  </si>
  <si>
    <t>CORARE07</t>
  </si>
  <si>
    <t>Cornus florida 'JN13' PP29424</t>
  </si>
  <si>
    <t>Ragin' Red™ Dogwood</t>
  </si>
  <si>
    <t>COSUPR07</t>
  </si>
  <si>
    <t>Cornus Florida var. 'Super Princess'</t>
  </si>
  <si>
    <t>Super Princess White Dogwood</t>
  </si>
  <si>
    <t>COHTCH10</t>
  </si>
  <si>
    <t>Cornus kousa 'Schmred'</t>
  </si>
  <si>
    <t>Heart Throb® Chinese Dogwood</t>
  </si>
  <si>
    <t>COSTPI10</t>
  </si>
  <si>
    <t>Cornus x 'Rutgan'</t>
  </si>
  <si>
    <t>Stellar Pink® Variegated Dogwood</t>
  </si>
  <si>
    <t>variegated / small</t>
  </si>
  <si>
    <t>CNWIGO03</t>
  </si>
  <si>
    <t>Cotinus coggygria</t>
  </si>
  <si>
    <t>Winecraft Gold® Smokebush</t>
  </si>
  <si>
    <t>Cotinus/Smokebush</t>
  </si>
  <si>
    <t>CRBLDR03</t>
  </si>
  <si>
    <t>Cryptomeria japonica 'Black Dragon'</t>
  </si>
  <si>
    <t>Black Dragon Cryptomeria</t>
  </si>
  <si>
    <t>Cryptomeria</t>
  </si>
  <si>
    <t>for upshift</t>
  </si>
  <si>
    <t>Cryptomeria japonica 'Sekkan-sugi'</t>
  </si>
  <si>
    <t>Sekkan-sugi Cryptomeria</t>
  </si>
  <si>
    <t>CRGOLD07</t>
  </si>
  <si>
    <t>4-5'</t>
  </si>
  <si>
    <t>CRGOCRBB-10</t>
  </si>
  <si>
    <t>#BB</t>
  </si>
  <si>
    <t>10-12'</t>
  </si>
  <si>
    <t>CRDRWA03</t>
  </si>
  <si>
    <t>Cryptomeria japonica 'sPg-3-005'</t>
  </si>
  <si>
    <t>Dragon Warrior™ Cryptomeria</t>
  </si>
  <si>
    <t>Cryptomeria japonica 'Yoshino'</t>
  </si>
  <si>
    <t>Yoshino Cryptomeria</t>
  </si>
  <si>
    <t>CRYOSH02</t>
  </si>
  <si>
    <t>2-3'</t>
  </si>
  <si>
    <t>CRYOSH03</t>
  </si>
  <si>
    <t>4’+</t>
  </si>
  <si>
    <t>CRYOSH03-1</t>
  </si>
  <si>
    <t>2-3’</t>
  </si>
  <si>
    <t>CRYOSHBB-12</t>
  </si>
  <si>
    <t>12-14'</t>
  </si>
  <si>
    <t>CRYOSHBB-8</t>
  </si>
  <si>
    <t>8-9'</t>
  </si>
  <si>
    <t>CRYOSHBB-9</t>
  </si>
  <si>
    <t>9-10'</t>
  </si>
  <si>
    <t>CRYOSHBB-10</t>
  </si>
  <si>
    <t>Each</t>
  </si>
  <si>
    <t>CUARBL03</t>
  </si>
  <si>
    <t>Cupressus arizonica 'Blue Ice'</t>
  </si>
  <si>
    <t>Blue Ice Cypress</t>
  </si>
  <si>
    <t>Cupressus/Cypress</t>
  </si>
  <si>
    <t>Not for sale / stock plants</t>
  </si>
  <si>
    <t>DTSLEN03</t>
  </si>
  <si>
    <t>Deutzia gracilis 'Nikko'</t>
  </si>
  <si>
    <t>Slender Deutzia</t>
  </si>
  <si>
    <t>Deutzia</t>
  </si>
  <si>
    <t>DTYUCH03</t>
  </si>
  <si>
    <t>Deutzia x 'Yuki Cherry Blossom'</t>
  </si>
  <si>
    <t>Yuki Cherry Blossom Deutzia</t>
  </si>
  <si>
    <t>DZKOOR03</t>
  </si>
  <si>
    <t>Diervilla 'G2X88544'</t>
  </si>
  <si>
    <t>Kodiak Orange® Diervilla</t>
  </si>
  <si>
    <t>Diervilla</t>
  </si>
  <si>
    <t>DTCOPP03</t>
  </si>
  <si>
    <t>Distylium 'PIIDIST-III' PP25,304</t>
  </si>
  <si>
    <t>Coppertone™ Distylium</t>
  </si>
  <si>
    <t>Distylium/Winter-hazel</t>
  </si>
  <si>
    <t>ELOLMA03</t>
  </si>
  <si>
    <t>Elaeagnus x ebbengii 'Viveleg'</t>
  </si>
  <si>
    <t>Olive Martini™ Elaeagnus</t>
  </si>
  <si>
    <t>Eleagnus/Silverberry</t>
  </si>
  <si>
    <t>ELSILV10</t>
  </si>
  <si>
    <t>Elaeagnus x ebbingei</t>
  </si>
  <si>
    <t>Ebbinge’s Silverberry</t>
  </si>
  <si>
    <t>24-30"</t>
  </si>
  <si>
    <t>ELSILV02</t>
  </si>
  <si>
    <t>18"</t>
  </si>
  <si>
    <t>ELSILV03</t>
  </si>
  <si>
    <t>ERMEPI03</t>
  </si>
  <si>
    <t>Erica x darleyensis ‘Mediterranean Pink’</t>
  </si>
  <si>
    <t>Mediterranean Pink Heather</t>
  </si>
  <si>
    <t>Erica/Heather</t>
  </si>
  <si>
    <t>EUGOLD03</t>
  </si>
  <si>
    <t>Euonymus japonicus 'Aureo-marginatus'</t>
  </si>
  <si>
    <t>Golden Euonymus</t>
  </si>
  <si>
    <t>Euonymus</t>
  </si>
  <si>
    <t>FGPUFO03</t>
  </si>
  <si>
    <t>Fagus sylvatica 'Purple Fountain'</t>
  </si>
  <si>
    <t>weeping beech</t>
  </si>
  <si>
    <t>FIMISC025</t>
  </si>
  <si>
    <t>Ficus carica</t>
  </si>
  <si>
    <t>Fig</t>
  </si>
  <si>
    <t>#2.5</t>
  </si>
  <si>
    <t>FSSPRI10</t>
  </si>
  <si>
    <t>Forsythia x intermedia 'Spring Glory'</t>
  </si>
  <si>
    <t>Spring Glory Forsythia</t>
  </si>
  <si>
    <t>Forsythia</t>
  </si>
  <si>
    <t>FOLOTF03</t>
  </si>
  <si>
    <t>Fothergilla x intermedia 'ALICE' USPP 32,049</t>
  </si>
  <si>
    <t>LEGEND OF THE SMALL Bottlebrush</t>
  </si>
  <si>
    <t>Fothergilla</t>
  </si>
  <si>
    <t>10-12”</t>
  </si>
  <si>
    <t>FOLOTS03</t>
  </si>
  <si>
    <t>FRANKL03</t>
  </si>
  <si>
    <t xml:space="preserve">Franklinia alatamaha </t>
  </si>
  <si>
    <t>Franklin tree</t>
  </si>
  <si>
    <t>GISKYT15</t>
  </si>
  <si>
    <t>Ginkgo biloba 'JN9'</t>
  </si>
  <si>
    <t>Sky Tower™ Ginkgo</t>
  </si>
  <si>
    <t>thin</t>
  </si>
  <si>
    <t>GISKFI10</t>
  </si>
  <si>
    <t>Ginkgo biloba ''Menhir'' USPP 24,226</t>
  </si>
  <si>
    <t>SKINNY FIT® Ginkgo</t>
  </si>
  <si>
    <t>GLSHAD15</t>
  </si>
  <si>
    <t>Gleditsia triacanthas inermis 'Shademaster'</t>
  </si>
  <si>
    <t>Shademaster Honeylocust</t>
  </si>
  <si>
    <t>8-9’ / 1.25”</t>
  </si>
  <si>
    <t>GYKENT15</t>
  </si>
  <si>
    <t>Gymnocladus dioicus</t>
  </si>
  <si>
    <t>Kentucky Coffeetree</t>
  </si>
  <si>
    <t>GRALGO03</t>
  </si>
  <si>
    <t>Hakonechloa macra 'All Gold'</t>
  </si>
  <si>
    <t>Japanese Forest Grass</t>
  </si>
  <si>
    <t>Grasses</t>
  </si>
  <si>
    <t>HIBLSA10</t>
  </si>
  <si>
    <t>Hibiscus syriacus 'Azurri Blue Satin'</t>
  </si>
  <si>
    <t>Blue Satin® Tree</t>
  </si>
  <si>
    <t>HIPUPI03</t>
  </si>
  <si>
    <t>Hibiscus syriacus 'Gandini Santiago' USPP 25,568</t>
  </si>
  <si>
    <t>PURPLE PILLAR® Rose of Sharon</t>
  </si>
  <si>
    <t>Hibiscus/Rose of Sharon</t>
  </si>
  <si>
    <t>HICHPI03</t>
  </si>
  <si>
    <t>Hibiscus syriacus 'JWNWOOD4'</t>
  </si>
  <si>
    <t>Pink Chiffon® Hibiscus</t>
  </si>
  <si>
    <t>21”</t>
  </si>
  <si>
    <t>HICHBL10</t>
  </si>
  <si>
    <t>Hibiscus syriacus 'Notwoodthree'</t>
  </si>
  <si>
    <t>Blue Chiffon® Hibiscus</t>
  </si>
  <si>
    <t>HICHBL03</t>
  </si>
  <si>
    <t>HIDLCH03</t>
  </si>
  <si>
    <t>Hibiscus syriacus 'SMNHSPCL' USPP 33,568</t>
  </si>
  <si>
    <t>Dark Lavender CHIFFON® Rose of Sharon</t>
  </si>
  <si>
    <t>HOVARI03</t>
  </si>
  <si>
    <t>Hosta (variegated)</t>
  </si>
  <si>
    <t>Variegated Hosta</t>
  </si>
  <si>
    <t>Hosta</t>
  </si>
  <si>
    <t>HYCLIM03</t>
  </si>
  <si>
    <t>Hydrangea anomala petiolaris</t>
  </si>
  <si>
    <t>climbing hydrangea</t>
  </si>
  <si>
    <t>Hydrangea</t>
  </si>
  <si>
    <t>2’</t>
  </si>
  <si>
    <t>HYASUB03</t>
  </si>
  <si>
    <t>Hydrangea arborescens 'SMNHRL'</t>
  </si>
  <si>
    <t>Invincibelle Sublime™ Hydrangea</t>
  </si>
  <si>
    <t>HYCASK03</t>
  </si>
  <si>
    <t>Hydrangea macrophylla × serrata 'SMNHSME'</t>
  </si>
  <si>
    <t>Let's Dance Sky View® Hydrangea</t>
  </si>
  <si>
    <t>HYQUIC15</t>
  </si>
  <si>
    <t>Hydrangea paniculata 'Bulk'</t>
  </si>
  <si>
    <t>Quick Fire® Hydrangea (tree)</t>
  </si>
  <si>
    <t>HYPUFF03</t>
  </si>
  <si>
    <t>Hydrangea paniculata 'NCHP1'</t>
  </si>
  <si>
    <t>Puffer Fish® Hydrangea</t>
  </si>
  <si>
    <t>HYLQFI03</t>
  </si>
  <si>
    <t>Hydrangea paniculata 'SMHPLQF'</t>
  </si>
  <si>
    <t>Little Quick Fire® Hydrangea</t>
  </si>
  <si>
    <t>HYLIPR03</t>
  </si>
  <si>
    <t>Hydrangea paniculata 'SMNHPPH'</t>
  </si>
  <si>
    <t>Limelight Prime® Hydrangea</t>
  </si>
  <si>
    <t>sub for Limelight</t>
  </si>
  <si>
    <t>HYGAPI03</t>
  </si>
  <si>
    <t>Hydrangea quercifolia 'JoAnn' USPP 27,879</t>
  </si>
  <si>
    <t>GATSBY PINK® Oakleaf Hydrangea</t>
  </si>
  <si>
    <t>HYSNQU03</t>
  </si>
  <si>
    <t>Hydrangea quercifolia 'Snow Queen'</t>
  </si>
  <si>
    <t>Snow Queen Oakleaf Hydrangea</t>
  </si>
  <si>
    <t>HYTSAH03</t>
  </si>
  <si>
    <t>Hydrangea serrata 'SMNHSDD'</t>
  </si>
  <si>
    <t>Tuff Stuff Ah-Ha® Hydrangea</t>
  </si>
  <si>
    <t>HYTSTO03</t>
  </si>
  <si>
    <t>Hydrangea serrata 'SMNHSG'</t>
  </si>
  <si>
    <t>Tuff Stuff Top Fun™ Hydrangea</t>
  </si>
  <si>
    <t>HYCAND03</t>
  </si>
  <si>
    <t>Hydrangea serrata x macrophylla..'SMNHSI'</t>
  </si>
  <si>
    <t>LET’S DANCE CAN DO!® Hydrangea</t>
  </si>
  <si>
    <t>HYCAND07</t>
  </si>
  <si>
    <t>ILDRLABB-5</t>
  </si>
  <si>
    <t>Ilex × aquipernyi 'Meschick'</t>
  </si>
  <si>
    <t>Dragon Lady Holly</t>
  </si>
  <si>
    <t>Ilex/Holly</t>
  </si>
  <si>
    <t>5-6'</t>
  </si>
  <si>
    <t>ILDRLABB-6</t>
  </si>
  <si>
    <t>6-7'</t>
  </si>
  <si>
    <t>ILDRLABB-7</t>
  </si>
  <si>
    <t>7-8'</t>
  </si>
  <si>
    <t>ILDRLABB-8</t>
  </si>
  <si>
    <t>ILDWPA03</t>
  </si>
  <si>
    <t>Ilex crenata ‘Dwarf Pagoda’</t>
  </si>
  <si>
    <t>Dwarf Pagoda Japanese Holly</t>
  </si>
  <si>
    <t>15-18" / check ready date</t>
  </si>
  <si>
    <t>ILSKPO03</t>
  </si>
  <si>
    <t>Ilex crenata ‘Farrowone’ pp#20,049</t>
  </si>
  <si>
    <t>Sky Pointer® Japanese Holly</t>
  </si>
  <si>
    <t>ILCHER07</t>
  </si>
  <si>
    <t>Ilex crenata 'Cherokee'</t>
  </si>
  <si>
    <t>Cherokee Upright Japanese Holly</t>
  </si>
  <si>
    <t>ILCOMP10</t>
  </si>
  <si>
    <t>Ilex crenata 'Compacta'</t>
  </si>
  <si>
    <t>Compacta Japanese Holly</t>
  </si>
  <si>
    <t>30-36"</t>
  </si>
  <si>
    <t>ILCOMP03</t>
  </si>
  <si>
    <t>ILCOMP07</t>
  </si>
  <si>
    <t>30-36”</t>
  </si>
  <si>
    <t>ILHELG03</t>
  </si>
  <si>
    <t>Ilex crenata 'Golden Helleri'</t>
  </si>
  <si>
    <t>Golden Helleri Japanese Holly</t>
  </si>
  <si>
    <t>ILGRLU03</t>
  </si>
  <si>
    <t>Ilex crenata 'Green Luster'</t>
  </si>
  <si>
    <t>Green Luster Japanese Holly</t>
  </si>
  <si>
    <t>ILHELL03</t>
  </si>
  <si>
    <t>Ilex crenata 'Helleri'</t>
  </si>
  <si>
    <t>Helleri Japanese Holly</t>
  </si>
  <si>
    <t>ILHOOG03</t>
  </si>
  <si>
    <t>Ilex crenata 'Hoogendorn'</t>
  </si>
  <si>
    <t>Hoogendorn Japanese Holly</t>
  </si>
  <si>
    <t>ILGLPO03</t>
  </si>
  <si>
    <t>Ilex crenata 'NCIC1' USPP 36,671</t>
  </si>
  <si>
    <t>Glow Pop® Japanese Holly</t>
  </si>
  <si>
    <t>ILGLST03</t>
  </si>
  <si>
    <t>Ilex crenata 'NCIC2' USPP 36,325</t>
  </si>
  <si>
    <t>Glow Stick® Japanese Holly</t>
  </si>
  <si>
    <t>Ilex crenata 'Schwoebel'</t>
  </si>
  <si>
    <t>Schwoebel Japanese Holly</t>
  </si>
  <si>
    <t>ILSCHW03</t>
  </si>
  <si>
    <t>36”</t>
  </si>
  <si>
    <t>ILSCHW07</t>
  </si>
  <si>
    <t>ILSKYP03</t>
  </si>
  <si>
    <t>Ilex crenata 'Sky Pencil'</t>
  </si>
  <si>
    <t>Sky Pencil Japanese Holly</t>
  </si>
  <si>
    <t>ILSOFT03</t>
  </si>
  <si>
    <t>Ilex crenata 'Soft Touch'</t>
  </si>
  <si>
    <t>Soft Touch Japanese Holly</t>
  </si>
  <si>
    <t>ILSOFT07</t>
  </si>
  <si>
    <t>ILSTEE03</t>
  </si>
  <si>
    <t>Ilex crenata 'Steeds'</t>
  </si>
  <si>
    <t>Steeds Upright Japanese Holly</t>
  </si>
  <si>
    <t>ILXDEN03</t>
  </si>
  <si>
    <t>Ilex glabra 'Densa'</t>
  </si>
  <si>
    <t>Densa Inkberry</t>
  </si>
  <si>
    <t>ILXDEN07</t>
  </si>
  <si>
    <t>commercial grade / 24-30”</t>
  </si>
  <si>
    <t>ILAMREBB-9</t>
  </si>
  <si>
    <t>Ilex opaca (red berried)</t>
  </si>
  <si>
    <t>American Holly (red berried)</t>
  </si>
  <si>
    <t>ILAMYEBB-10</t>
  </si>
  <si>
    <t>Ilex opaca (yellow berried)</t>
  </si>
  <si>
    <t>American Holly (yellow berried)</t>
  </si>
  <si>
    <t>ILSAHI03</t>
  </si>
  <si>
    <t>Ilex opaca 'Satyr Hill'</t>
  </si>
  <si>
    <t>Satyr Hill American Holly</t>
  </si>
  <si>
    <t>2'</t>
  </si>
  <si>
    <t>ILWIRE03</t>
  </si>
  <si>
    <t>Ilex verticulata</t>
  </si>
  <si>
    <t>winterberry holly</t>
  </si>
  <si>
    <t>heavy berries / 3-4’</t>
  </si>
  <si>
    <t>ILWIRE07</t>
  </si>
  <si>
    <t>3' / commercial grade</t>
  </si>
  <si>
    <t>ILWIRM10</t>
  </si>
  <si>
    <t>Ilex verticulata (male)</t>
  </si>
  <si>
    <t>male winterberry holly</t>
  </si>
  <si>
    <t>3-4'</t>
  </si>
  <si>
    <t>ILBLMA03</t>
  </si>
  <si>
    <t>Ilex x meserveae 'Blue Maid'</t>
  </si>
  <si>
    <t>Blue Maid Holly</t>
  </si>
  <si>
    <t>ILBLPR03</t>
  </si>
  <si>
    <t>Ilex x meserveae 'Blue Princess'</t>
  </si>
  <si>
    <t>Blue Princess Holly</t>
  </si>
  <si>
    <t>ILBLPRBB-3</t>
  </si>
  <si>
    <t>ILCHGI03</t>
  </si>
  <si>
    <t>Ilex x meserveae 'China Girl'</t>
  </si>
  <si>
    <t>China Girl Holly</t>
  </si>
  <si>
    <t>ILNEST03</t>
  </si>
  <si>
    <t>Ilex x 'Nellie R. Stevens'</t>
  </si>
  <si>
    <t>Nellie R. Stevens Holly</t>
  </si>
  <si>
    <t>ILNEST07</t>
  </si>
  <si>
    <t xml:space="preserve">Nellie R. Stevens Holly </t>
  </si>
  <si>
    <t>3-4' / #10 can</t>
  </si>
  <si>
    <t>IMBAAP03</t>
  </si>
  <si>
    <t>Illicum 'Banana Appeal'</t>
  </si>
  <si>
    <t>Banana Appeal Anise</t>
  </si>
  <si>
    <t>Illicum</t>
  </si>
  <si>
    <t>ITFIMI03</t>
  </si>
  <si>
    <t>Itea virginica 'SMNIVMM'</t>
  </si>
  <si>
    <t>Fizzy Mizzy® Sweetspire</t>
  </si>
  <si>
    <t>Itea/Sweetspire</t>
  </si>
  <si>
    <t>ITLIHE03</t>
  </si>
  <si>
    <t>Itea virginica 'Sprich'</t>
  </si>
  <si>
    <t>LITTLE HENRY® Sweetspire</t>
  </si>
  <si>
    <t>JGWALN10</t>
  </si>
  <si>
    <t>Juglans regia</t>
  </si>
  <si>
    <t>Carpathian Walnut</t>
  </si>
  <si>
    <t>JUGRSG02</t>
  </si>
  <si>
    <t>Juniper chininensis Sargentii`Viridis</t>
  </si>
  <si>
    <t>Green Sargeant Juniper</t>
  </si>
  <si>
    <t>Juniperus/Juniper</t>
  </si>
  <si>
    <t>JUGOST07</t>
  </si>
  <si>
    <t>Juniperus chinensis 'Bakaurea'</t>
  </si>
  <si>
    <t>Gold Star® Juniper</t>
  </si>
  <si>
    <t>JUHETZ03</t>
  </si>
  <si>
    <t>Juniperus chinensis 'Hetzi Columnaris'</t>
  </si>
  <si>
    <t>Hetzi Columnar Juniper</t>
  </si>
  <si>
    <t>JUHETZBB-6</t>
  </si>
  <si>
    <t>JUHETZBB-7</t>
  </si>
  <si>
    <t>JUHETZBB-8</t>
  </si>
  <si>
    <t>JUKETE03</t>
  </si>
  <si>
    <t>Juniperus chinensis 'Keteleeri'</t>
  </si>
  <si>
    <t>Keteleeri Upright Juniper</t>
  </si>
  <si>
    <t>JUROGR03</t>
  </si>
  <si>
    <t>Juniperus chinensis 'Robusta Green'</t>
  </si>
  <si>
    <t>Robusta Green Juniper</t>
  </si>
  <si>
    <t>JUHOLL10</t>
  </si>
  <si>
    <t>Juniperus chinensis 'Torulosa'</t>
  </si>
  <si>
    <t>Hollywood Juniper</t>
  </si>
  <si>
    <t>5'</t>
  </si>
  <si>
    <t>JUHOLL03</t>
  </si>
  <si>
    <t>JUHOLL07</t>
  </si>
  <si>
    <t>JUANDO03</t>
  </si>
  <si>
    <t>Juniperus horizontalis ‘plumosa compacta</t>
  </si>
  <si>
    <t>Andorra Compact’</t>
  </si>
  <si>
    <t>JULIME03</t>
  </si>
  <si>
    <t>Juniperus horizontalis 'Limeglow'</t>
  </si>
  <si>
    <t>Limeglow Juniper</t>
  </si>
  <si>
    <t>12”</t>
  </si>
  <si>
    <t>JUSBRU03</t>
  </si>
  <si>
    <t>Juniperus horizontalis 'Wiltonii'</t>
  </si>
  <si>
    <t>Blue Rug Juniper</t>
  </si>
  <si>
    <t>full</t>
  </si>
  <si>
    <t>JUSBST03</t>
  </si>
  <si>
    <t>Juniperus squamata 'Blue Star'</t>
  </si>
  <si>
    <t>Blue Star Juniper</t>
  </si>
  <si>
    <t>KOGOLD15</t>
  </si>
  <si>
    <t>Koelreuteria paniculata</t>
  </si>
  <si>
    <t>Golden Rain Tree</t>
  </si>
  <si>
    <t>LADAPI03</t>
  </si>
  <si>
    <t>Lagerstroemia (dark pink)</t>
  </si>
  <si>
    <t>(Dark Pink) Crape Myrtle</t>
  </si>
  <si>
    <t>Lagerstroemia/Crape Myrtle</t>
  </si>
  <si>
    <t>LALIPI03</t>
  </si>
  <si>
    <t>Lagerstroemia (light pink)</t>
  </si>
  <si>
    <t>(Light Pink) Crape Myrtle</t>
  </si>
  <si>
    <t>LARED003</t>
  </si>
  <si>
    <t>Lagerstroemia (red)</t>
  </si>
  <si>
    <t>(Red) Crape Myrtle</t>
  </si>
  <si>
    <t>LACATA07</t>
  </si>
  <si>
    <t>Lagerstroemia indica 'Catawba'</t>
  </si>
  <si>
    <t>Catawba Crape Myrtle</t>
  </si>
  <si>
    <t>purple / mulit-stem / 3-4’</t>
  </si>
  <si>
    <t>LAPOKE03</t>
  </si>
  <si>
    <t>Lagerstroemia indica 'Pocomoke'</t>
  </si>
  <si>
    <t>Pocomoke Crape Myrtle</t>
  </si>
  <si>
    <t>LADYNA07</t>
  </si>
  <si>
    <t>Lagerstroemia indica 'Whit II'</t>
  </si>
  <si>
    <t>Dynamite® Crape Myrtle</t>
  </si>
  <si>
    <t>red / multi-stem</t>
  </si>
  <si>
    <t>LAPIVE02</t>
  </si>
  <si>
    <t>Lagerstroemia indica 'Whit III'</t>
  </si>
  <si>
    <t>Pink Velour Crape Myrtle</t>
  </si>
  <si>
    <t>LAPIVE03-1</t>
  </si>
  <si>
    <t>LAACOM07</t>
  </si>
  <si>
    <t>Lagerstroemia indica x fauriei 'Acoma'</t>
  </si>
  <si>
    <t>Acoma Crape Myrtle</t>
  </si>
  <si>
    <t>white / 4-5’</t>
  </si>
  <si>
    <t>LATONT07</t>
  </si>
  <si>
    <t>Lagerstroemia indica x fauriei 'Tonto'</t>
  </si>
  <si>
    <t>Tonto Crape Myrtle</t>
  </si>
  <si>
    <t>fuchsia / mulit-stem</t>
  </si>
  <si>
    <t>LASCAR15</t>
  </si>
  <si>
    <t>Lagerstroemia 'JM1' PP31585</t>
  </si>
  <si>
    <t>Colorama™ Scarlet Crape Myrtle</t>
  </si>
  <si>
    <t xml:space="preserve">Ligustrum ovalifolium </t>
  </si>
  <si>
    <t>California Privet</t>
  </si>
  <si>
    <t>Lingustrum/Privet</t>
  </si>
  <si>
    <t>LGSUNS03</t>
  </si>
  <si>
    <t>Ligustrum sinense 'Sunshine'</t>
  </si>
  <si>
    <t>Sunshine Privet</t>
  </si>
  <si>
    <t>LIBENZ03</t>
  </si>
  <si>
    <t>Lindera benzoin</t>
  </si>
  <si>
    <t>Northern Spicebush</t>
  </si>
  <si>
    <t>Lindera/Spicebush</t>
  </si>
  <si>
    <t>LQSLSI15</t>
  </si>
  <si>
    <t>Liquidambar styraciflua 'Slender Silhouette'</t>
  </si>
  <si>
    <t>Slender Silhouette Sweetgum</t>
  </si>
  <si>
    <t>LQWORP15</t>
  </si>
  <si>
    <t>Liquidambar styraciflua 'Worplesdon'</t>
  </si>
  <si>
    <t>Worplesdon Sweetgum</t>
  </si>
  <si>
    <t>LQHAPP15</t>
  </si>
  <si>
    <t>Liquidambar styracifua 'Hapdell'</t>
  </si>
  <si>
    <t>Happidaze® Sweet Gum</t>
  </si>
  <si>
    <t>8’ / 1.5-1.75”</t>
  </si>
  <si>
    <t>LLBIBL01</t>
  </si>
  <si>
    <t>Liriope muscari 'Big Blue'</t>
  </si>
  <si>
    <t>Big Blue Lily Turf</t>
  </si>
  <si>
    <t>MAJANE03</t>
  </si>
  <si>
    <t>Magnolia 'Jane'</t>
  </si>
  <si>
    <t>Jane Magnolia</t>
  </si>
  <si>
    <t>MAMOON10</t>
  </si>
  <si>
    <t>Magnolia virginiana Moonglow® PP12065</t>
  </si>
  <si>
    <t>Moonglow® Sweetbay Magnolia</t>
  </si>
  <si>
    <t>MASWEE05</t>
  </si>
  <si>
    <t>Magnolia virginiana 'Sweetbay'</t>
  </si>
  <si>
    <t>Sweetbay Magnolia</t>
  </si>
  <si>
    <t>#5</t>
  </si>
  <si>
    <t>MAANN03</t>
  </si>
  <si>
    <t>Magnolia x 'Ann'</t>
  </si>
  <si>
    <t>Ann Magnolia</t>
  </si>
  <si>
    <t>MASAUC10</t>
  </si>
  <si>
    <t>Magnolia x soulangeana</t>
  </si>
  <si>
    <t>Saucer Magnolia</t>
  </si>
  <si>
    <t>MCZCOMO10</t>
  </si>
  <si>
    <t>Malus domestica</t>
  </si>
  <si>
    <t>4-way Combo Apple</t>
  </si>
  <si>
    <t>MCZFUJI10</t>
  </si>
  <si>
    <t>Malus domestica "Fuji'</t>
  </si>
  <si>
    <t>Fuji semi-dwarf apple</t>
  </si>
  <si>
    <t>MCZYEDE10</t>
  </si>
  <si>
    <t>Malus domestica ‘Yellow Delicious’</t>
  </si>
  <si>
    <t>Yellow Delicious semi-dwarf apple</t>
  </si>
  <si>
    <t>MCZCORT10</t>
  </si>
  <si>
    <t>Malus domestica 'Cortland'</t>
  </si>
  <si>
    <t>Cortland semi-dwarf apple</t>
  </si>
  <si>
    <t>MCZGALA10</t>
  </si>
  <si>
    <t>Malus domestica 'Gala'</t>
  </si>
  <si>
    <t>Gala semi-dwarf apple</t>
  </si>
  <si>
    <t>MCZNOSP10</t>
  </si>
  <si>
    <t>Malus domestica 'Northern Spy' semi-dwarf apple]</t>
  </si>
  <si>
    <t>Northern Spy Malus semi-dwarf apple</t>
  </si>
  <si>
    <t>MCWHIT10</t>
  </si>
  <si>
    <t>Malus 'Whitney'</t>
  </si>
  <si>
    <t>Whitney Crabapple</t>
  </si>
  <si>
    <t>MCZGRSM10</t>
  </si>
  <si>
    <t>Malus x domestica 'Granny Smith'</t>
  </si>
  <si>
    <t>Granny Smith semi-dwarf apple</t>
  </si>
  <si>
    <t>MCZREDD10</t>
  </si>
  <si>
    <t>Malus x domestica 'Red Delicious'</t>
  </si>
  <si>
    <t>Red Delicious semi-dwarf apple</t>
  </si>
  <si>
    <t>MCZUMI10</t>
  </si>
  <si>
    <t>Malus x zumi 'Calocarpa'</t>
  </si>
  <si>
    <t>Redbud Crabapple</t>
  </si>
  <si>
    <t>MCZUMI15</t>
  </si>
  <si>
    <t>NAFIRE02</t>
  </si>
  <si>
    <t>Nandina domestica 'Firepower'</t>
  </si>
  <si>
    <t>Firepower Nandina domestica</t>
  </si>
  <si>
    <t>Nandina domestica/Heavenly Bamboo</t>
  </si>
  <si>
    <t>NAFIRE03</t>
  </si>
  <si>
    <t>NYMISC15</t>
  </si>
  <si>
    <t>Nyssa sylvatica</t>
  </si>
  <si>
    <t>Black Gum</t>
  </si>
  <si>
    <t>1.5”</t>
  </si>
  <si>
    <t>NYNOSP15</t>
  </si>
  <si>
    <t>Nyssa sylvatica 'Northern Splendor'</t>
  </si>
  <si>
    <t>Northern Splendor</t>
  </si>
  <si>
    <t>NYWILD15</t>
  </si>
  <si>
    <t>Nyssa sylvatica 'Wildfire'</t>
  </si>
  <si>
    <t>OSGOSH025</t>
  </si>
  <si>
    <t>Osmanthus heterophyllus 'Goshiki'</t>
  </si>
  <si>
    <t>Goshiki False Holly</t>
  </si>
  <si>
    <t>Osmanthus</t>
  </si>
  <si>
    <t>OSGOSH03</t>
  </si>
  <si>
    <t>8-10”</t>
  </si>
  <si>
    <t>PAPERS15</t>
  </si>
  <si>
    <t>Parrotia persica</t>
  </si>
  <si>
    <t>Persian Ironwood</t>
  </si>
  <si>
    <t>PTDYNA03</t>
  </si>
  <si>
    <t>Photinia glabra 'Parsur'</t>
  </si>
  <si>
    <t>Red Dynamo Photinia</t>
  </si>
  <si>
    <t>Photinia</t>
  </si>
  <si>
    <t>PTDYNA07</t>
  </si>
  <si>
    <t>PASUWI03</t>
  </si>
  <si>
    <t>Physocarpus opulifolius</t>
  </si>
  <si>
    <t>Summer Wine® Ninebark</t>
  </si>
  <si>
    <t>Physocarpus/Ninebark</t>
  </si>
  <si>
    <t>PATIWI07</t>
  </si>
  <si>
    <t>Physocarpus opulifolius 'SMPOTW'</t>
  </si>
  <si>
    <t>Tiny Wine®  Ninebark</t>
  </si>
  <si>
    <t>PCNEST03</t>
  </si>
  <si>
    <t>Picea abies 'Nidiformis'</t>
  </si>
  <si>
    <t>Nest Spruce</t>
  </si>
  <si>
    <t>Picea/Spruce</t>
  </si>
  <si>
    <t>PIMISC05</t>
  </si>
  <si>
    <t>Pieris japonica</t>
  </si>
  <si>
    <t>assorted block pieris</t>
  </si>
  <si>
    <t>Pieris/Japanese Andromeda</t>
  </si>
  <si>
    <t>PICAVA03</t>
  </si>
  <si>
    <t>Pieris japonica 'Cavatine'</t>
  </si>
  <si>
    <t>Cavatine Pieris</t>
  </si>
  <si>
    <t>PICOMP03</t>
  </si>
  <si>
    <t>Pieris japonica Compacta</t>
  </si>
  <si>
    <t>Compacta Japanese Andromeda</t>
  </si>
  <si>
    <t>21"+</t>
  </si>
  <si>
    <t>PIDOWY03</t>
  </si>
  <si>
    <t>Pieris japonica 'Dorothy Wycoff'</t>
  </si>
  <si>
    <t>Dorothy Wycoff Pieris</t>
  </si>
  <si>
    <t>FOR UPSHIFT</t>
  </si>
  <si>
    <t>PIHIST03</t>
  </si>
  <si>
    <t>Pieris japonica 'Historyland Supreme'</t>
  </si>
  <si>
    <t>Historyland Supreme Pieris</t>
  </si>
  <si>
    <t>PIKATS03</t>
  </si>
  <si>
    <t>Pieris japonica 'Katsura'</t>
  </si>
  <si>
    <t>Katsura Pieris</t>
  </si>
  <si>
    <t>PIGLHE03</t>
  </si>
  <si>
    <t>Pieris japonica 'Piesid2'</t>
  </si>
  <si>
    <t>Glowing Hearts™ Pieris</t>
  </si>
  <si>
    <t>small / commercial grade</t>
  </si>
  <si>
    <t>PREMI03</t>
  </si>
  <si>
    <t>Pieris japonica 'Red Mill'</t>
  </si>
  <si>
    <t>Red Mill Japanese Pieris</t>
  </si>
  <si>
    <t>21”+</t>
  </si>
  <si>
    <t>Poncirus trifoliata 'Flying Dragon'</t>
  </si>
  <si>
    <t>Flying Dragon Hardy Orange</t>
  </si>
  <si>
    <t>PRHAHA10</t>
  </si>
  <si>
    <t>Prunus amygdalus 'Hall's Hardy'</t>
  </si>
  <si>
    <t>Hall's Hardy Almond</t>
  </si>
  <si>
    <t>PRFOUR10</t>
  </si>
  <si>
    <t>Prunus avium</t>
  </si>
  <si>
    <t>4-Way Combo Cherry</t>
  </si>
  <si>
    <t>PRZBING10</t>
  </si>
  <si>
    <t>Prunus avium 'Bing'</t>
  </si>
  <si>
    <t>Bing Cherry</t>
  </si>
  <si>
    <t>PRBLGO10</t>
  </si>
  <si>
    <t>Prunus avium 'BlackGold™'</t>
  </si>
  <si>
    <t>BlackGold™ Self-fertile Cherry</t>
  </si>
  <si>
    <t>PRLAPI10</t>
  </si>
  <si>
    <t>Prunus avium 'Lapins'</t>
  </si>
  <si>
    <t>Lapins Cherry</t>
  </si>
  <si>
    <t>PRSWEE10</t>
  </si>
  <si>
    <t>Prunus avium 'Sweetheart'</t>
  </si>
  <si>
    <t>Sweetheart Cherry</t>
  </si>
  <si>
    <t>PRVAN010</t>
  </si>
  <si>
    <t xml:space="preserve">Prunus avium 'Van' </t>
  </si>
  <si>
    <t>Van Cherry</t>
  </si>
  <si>
    <t>PRCTHU15</t>
  </si>
  <si>
    <t>Prunus cerasifera 'Thundercloud'</t>
  </si>
  <si>
    <t>Thundercloud Purple Leaf Plum</t>
  </si>
  <si>
    <t>7-8’ / 1.75-2”</t>
  </si>
  <si>
    <t>PRZNSTA10</t>
  </si>
  <si>
    <t>Prunus cerasus ‘North Star’</t>
  </si>
  <si>
    <t>North Star dwarf fruit-bearing cherry</t>
  </si>
  <si>
    <t>PRZMONT10</t>
  </si>
  <si>
    <t>Prunus cerasus 'Montmorency'</t>
  </si>
  <si>
    <t>Montmorency Cherry</t>
  </si>
  <si>
    <t>PRZSURE10</t>
  </si>
  <si>
    <t>Prunus cerasus 'Surefire'</t>
  </si>
  <si>
    <t>Surefire® Pie dwarf cherry</t>
  </si>
  <si>
    <t>PRZCAJE10</t>
  </si>
  <si>
    <t>Prunus fruticosa x cerasus</t>
  </si>
  <si>
    <t>Carmine Jewel™ dwarf cherry</t>
  </si>
  <si>
    <t>PRRELI10</t>
  </si>
  <si>
    <t>Prunus persica 'Reliance'</t>
  </si>
  <si>
    <t>Reliance Peach</t>
  </si>
  <si>
    <t>PRKWAN15</t>
  </si>
  <si>
    <t>Prunus serrulata 'Kwanzan'</t>
  </si>
  <si>
    <t>Kwanzan Flowering Cherry</t>
  </si>
  <si>
    <t>PRSUBH15</t>
  </si>
  <si>
    <t>Prunus subhirtella</t>
  </si>
  <si>
    <t>Double Weeping Cherry</t>
  </si>
  <si>
    <t>PRSNOW15*</t>
  </si>
  <si>
    <t>Prunus x 'Snofozan'</t>
  </si>
  <si>
    <t>Snow Fountains® Weeping Cherry</t>
  </si>
  <si>
    <t>PRSTEL10</t>
  </si>
  <si>
    <t>Prunus avium 'Stella'</t>
  </si>
  <si>
    <t>Stella Cherry</t>
  </si>
  <si>
    <t>PYZFLEM10</t>
  </si>
  <si>
    <t>Pyrus 'Flemish Beauty'</t>
  </si>
  <si>
    <t>Flemish Beauty semi-dwarf pear</t>
  </si>
  <si>
    <t>RDFILI03</t>
  </si>
  <si>
    <t>Rhamnus frangula 'Ron Williams'</t>
  </si>
  <si>
    <t>Fine Line Buckthorn</t>
  </si>
  <si>
    <t>Rhamnus/Buckthorn</t>
  </si>
  <si>
    <t>RDPMIS03</t>
  </si>
  <si>
    <t>Rhododendron (mixed block PJM)</t>
  </si>
  <si>
    <t>mixed block PJM Rhododendron</t>
  </si>
  <si>
    <t>Rhododendron</t>
  </si>
  <si>
    <t>RDCALB03</t>
  </si>
  <si>
    <t>Rhododendron catawbiense 'Album'</t>
  </si>
  <si>
    <t>White Cat Album Rhododendron</t>
  </si>
  <si>
    <t>12-15” / not budded</t>
  </si>
  <si>
    <t>RDBOUR03</t>
  </si>
  <si>
    <t>Rhododendron catawbiense 'Boursault'</t>
  </si>
  <si>
    <t>Boursault Rhododendron</t>
  </si>
  <si>
    <t>RDPUEL03</t>
  </si>
  <si>
    <t>Rhododendron catawbiense 'Purpureum Elegans'</t>
  </si>
  <si>
    <t>Purpureum Elegans Rhododendron</t>
  </si>
  <si>
    <t>RDCHIO03</t>
  </si>
  <si>
    <t>Rhododendron 'Chionoides'</t>
  </si>
  <si>
    <t>Chionoides Rhododendron</t>
  </si>
  <si>
    <t>RDERHY03</t>
  </si>
  <si>
    <t>Rhododendron hybrid 'English Roseum'</t>
  </si>
  <si>
    <t>English Roseum hybrid Rhododendron</t>
  </si>
  <si>
    <t>RDLAND03</t>
  </si>
  <si>
    <t>Rhododendron 'Landmark'</t>
  </si>
  <si>
    <t>Landmark Rhododendron</t>
  </si>
  <si>
    <t>RDLEDA03</t>
  </si>
  <si>
    <t>Rhododendron 'Lee's Dark Purple'</t>
  </si>
  <si>
    <t>Lee’s Dark Purple Rhododendron</t>
  </si>
  <si>
    <t>RDMXRO03</t>
  </si>
  <si>
    <t>Rhododendron maximum 'Roseum'</t>
  </si>
  <si>
    <t>Maximum Roseum Rhododendron</t>
  </si>
  <si>
    <t>AZPMRE03</t>
  </si>
  <si>
    <t>Rhododendron 'NCRX8'</t>
  </si>
  <si>
    <t>Perfecto Mundo® Red Azalea</t>
  </si>
  <si>
    <t>RDMISC</t>
  </si>
  <si>
    <t>Rhododendron 'Purpureum Elegans'</t>
  </si>
  <si>
    <t>mixed block / 18-21”</t>
  </si>
  <si>
    <t>RDREQU03</t>
  </si>
  <si>
    <t>Rhododendron 'Red Quest'</t>
  </si>
  <si>
    <t>Red Quest Rhododendron</t>
  </si>
  <si>
    <t>AZVARI03</t>
  </si>
  <si>
    <t>Rhododendron 'Silver Sword'</t>
  </si>
  <si>
    <t>Silver Sword Azalea</t>
  </si>
  <si>
    <t>RDJUPI03</t>
  </si>
  <si>
    <t>Rhododendron x ‘June Pink’</t>
  </si>
  <si>
    <t>June Pink Rhododendron</t>
  </si>
  <si>
    <t>RDTAUR03</t>
  </si>
  <si>
    <t>Rhododendron x ‘Taurus’</t>
  </si>
  <si>
    <t>Taurus Rhododendron</t>
  </si>
  <si>
    <t>RDENRO03</t>
  </si>
  <si>
    <t>Rhododendron x 'English Roseum'</t>
  </si>
  <si>
    <t>English Roseum Rhododendron</t>
  </si>
  <si>
    <t>RDENRO07</t>
  </si>
  <si>
    <t>RDNOZE03</t>
  </si>
  <si>
    <t>Rhododendron x 'Nova Zembla'</t>
  </si>
  <si>
    <t>Nova Zembla Rhododendron</t>
  </si>
  <si>
    <t>RDPJEL03</t>
  </si>
  <si>
    <t>Rhododendron x 'P.J.M. Elite'</t>
  </si>
  <si>
    <t>P.J.M. Elite Rhododendron</t>
  </si>
  <si>
    <t>RDRAMP03</t>
  </si>
  <si>
    <t>Rhododendron x 'Ramapo'</t>
  </si>
  <si>
    <t>Ramapo Rhododendron</t>
  </si>
  <si>
    <t>12-15" / check variety</t>
  </si>
  <si>
    <t>RDROEL03</t>
  </si>
  <si>
    <t>Rhododendron x 'Roseum Elegans'</t>
  </si>
  <si>
    <t>Roseum Elegans Rhododendron</t>
  </si>
  <si>
    <t>RDYAPS03</t>
  </si>
  <si>
    <t>Rhododendron 'Yaku Princess'</t>
  </si>
  <si>
    <t>Yaku Princess Rhododendron</t>
  </si>
  <si>
    <t>AZPOLK03</t>
  </si>
  <si>
    <t>Rhododendron yeodense var. poukhanense 'Compacta'</t>
  </si>
  <si>
    <t>Poukhanense Compacta Azalea</t>
  </si>
  <si>
    <t>AZPOLK07</t>
  </si>
  <si>
    <t>RHGRLO03</t>
  </si>
  <si>
    <t>Rhus aromatica 'Gro-Low'</t>
  </si>
  <si>
    <t>Gro-Low Fragrant Sumac</t>
  </si>
  <si>
    <t>Rhus</t>
  </si>
  <si>
    <t>ROREPI03</t>
  </si>
  <si>
    <t>Rosa 'BOZFRA021'</t>
  </si>
  <si>
    <t>REMINISCENT® Pink Rose</t>
  </si>
  <si>
    <t>Rosa/Rose</t>
  </si>
  <si>
    <t>ROREMI03</t>
  </si>
  <si>
    <t>Rosa 'BOZFRA121' USPP 34,866</t>
  </si>
  <si>
    <t>REMINISCENT® Crema Rose</t>
  </si>
  <si>
    <t>ROEMRA03</t>
  </si>
  <si>
    <t>Rosa 'Bozfra321'</t>
  </si>
  <si>
    <t>RISE UP EMBERAYS® Rose</t>
  </si>
  <si>
    <t>ROOICE03</t>
  </si>
  <si>
    <t>Rosa 'Bozmillwin'</t>
  </si>
  <si>
    <t>OSO EASY Ice Bay™ Rose</t>
  </si>
  <si>
    <t>ROFAPR03</t>
  </si>
  <si>
    <t>Rosa 'Boznatafra' FLAVORETTE™ Honey-Apricot]</t>
  </si>
  <si>
    <t>Honey-Apricot FLAVORETTE™ Rose</t>
  </si>
  <si>
    <t>ROAMBE03</t>
  </si>
  <si>
    <t>Rosa 'ChewAmberness'</t>
  </si>
  <si>
    <t>RISE UP Amberness™ Rose</t>
  </si>
  <si>
    <t>RORING03</t>
  </si>
  <si>
    <t>Rosa 'ChewGateway'</t>
  </si>
  <si>
    <t>RISE UP Ringo® Rose</t>
  </si>
  <si>
    <t>ROLILA03</t>
  </si>
  <si>
    <t>Rosa 'ChewLilacdays'</t>
  </si>
  <si>
    <t>RISE UP Lilac Days Rose</t>
  </si>
  <si>
    <t>ROPIDR03</t>
  </si>
  <si>
    <t>Rosa 'Meijocos'</t>
  </si>
  <si>
    <t>Pink Drift® Rose</t>
  </si>
  <si>
    <t>ROREKO07</t>
  </si>
  <si>
    <t>Rosa 'Radrazz' PP11,836</t>
  </si>
  <si>
    <t>Red Knockout® Rose</t>
  </si>
  <si>
    <t>tree form / 36” standard</t>
  </si>
  <si>
    <t>RODORE03</t>
  </si>
  <si>
    <t>Rosa 'Radtko'</t>
  </si>
  <si>
    <t>Double Red Knock Out® Rose</t>
  </si>
  <si>
    <t>RORUGO03</t>
  </si>
  <si>
    <t>Rosa rugosa</t>
  </si>
  <si>
    <t xml:space="preserve">Rosa Rugosa </t>
  </si>
  <si>
    <t>check variety</t>
  </si>
  <si>
    <t>RORUPU03</t>
  </si>
  <si>
    <t>Rosa rugosa (dbl. purple)</t>
  </si>
  <si>
    <t>Rugosa Rose (dbl. purple)</t>
  </si>
  <si>
    <t>RORUPP03</t>
  </si>
  <si>
    <t>Rosa rugosa (purple)</t>
  </si>
  <si>
    <t>Rugosa Rose (purple)</t>
  </si>
  <si>
    <t>RODRIF03</t>
  </si>
  <si>
    <t>Rosa sp. 'Meigalpio'</t>
  </si>
  <si>
    <t>Red Drift® Rose</t>
  </si>
  <si>
    <t>ROEBKO03</t>
  </si>
  <si>
    <t>Rosa 'SRPylwko' Patent PP35,465</t>
  </si>
  <si>
    <t>Easy Bee-zy Knock Out® Rose</t>
  </si>
  <si>
    <t>ROFLPE03</t>
  </si>
  <si>
    <t>Rosa x 'Bozdib023' USPPAF</t>
  </si>
  <si>
    <t>FLAVORETTE PEAR’D® Rose</t>
  </si>
  <si>
    <t>RORECO03</t>
  </si>
  <si>
    <t>Rosa x 'BOZFRA221' USPP 34,963</t>
  </si>
  <si>
    <t>REMINISCENT® Coral Rose</t>
  </si>
  <si>
    <t>ROOELZ03</t>
  </si>
  <si>
    <t>Rosa x 'Chewhocan' USPP 26,914</t>
  </si>
  <si>
    <t>OSO EASY LEMON ZEST® Rose</t>
  </si>
  <si>
    <t>ROOEPE03</t>
  </si>
  <si>
    <t>Rosa x 'Phyllis Sherman' USPP 29,167</t>
  </si>
  <si>
    <t>OSO EASY PEASY® Rose</t>
  </si>
  <si>
    <t>RUBBBC02</t>
  </si>
  <si>
    <t>Rubus hybrid 'APF-236T' PP 27,032</t>
  </si>
  <si>
    <t>Bushel and Berry® Baby Cakes® Thornless Blackberry</t>
  </si>
  <si>
    <t>RUBBRS02</t>
  </si>
  <si>
    <t>Rubus idaeus 'NR7' PP22141</t>
  </si>
  <si>
    <t>Bushel and Berry® Raspberry Shortcake®</t>
  </si>
  <si>
    <t>ROALBA03</t>
  </si>
  <si>
    <t>Rugosa Rose</t>
  </si>
  <si>
    <t>SLHANI15</t>
  </si>
  <si>
    <t>Salix integra 'Hakuro Nishiki'</t>
  </si>
  <si>
    <t>Dappled Willow</t>
  </si>
  <si>
    <t>SLHANi03</t>
  </si>
  <si>
    <t>Salix/Willow</t>
  </si>
  <si>
    <t>SPCAND03</t>
  </si>
  <si>
    <t>Spiraea japonica 'NCSX1</t>
  </si>
  <si>
    <t>Double Play® Candy Corn® Spiraea</t>
  </si>
  <si>
    <t>Spiraea/Spirea</t>
  </si>
  <si>
    <t>SPDPDO03</t>
  </si>
  <si>
    <t>Spiraea x 'NCSX2' USPP 30,953</t>
  </si>
  <si>
    <t>DOUBLE PLAY DOOZIE® Spirea</t>
  </si>
  <si>
    <t>SPDPDL03</t>
  </si>
  <si>
    <t>Spiraea x 'SMNSJSA' USPP 35,032</t>
  </si>
  <si>
    <t>DOUBLE PLAY DOLLY® Spirea</t>
  </si>
  <si>
    <t>STSTHE15</t>
  </si>
  <si>
    <t>Styrax japonicus 'RNI-RIXRED'</t>
  </si>
  <si>
    <t>STARWAY TO HEAVEN® Columnar Snowball</t>
  </si>
  <si>
    <t>SYIVSI10</t>
  </si>
  <si>
    <t xml:space="preserve">Syringa reticulata 'Ivory Silk' </t>
  </si>
  <si>
    <t>Ivory Silk Lilac Tree</t>
  </si>
  <si>
    <t>light</t>
  </si>
  <si>
    <t>SYBLOO03</t>
  </si>
  <si>
    <t>Syringa x 'SMSJBP7'</t>
  </si>
  <si>
    <t>Bloomerang® Dark Purple Lilac</t>
  </si>
  <si>
    <t>Syringa/Lilac</t>
  </si>
  <si>
    <t>TABACY15</t>
  </si>
  <si>
    <t>Taxodium distichum</t>
  </si>
  <si>
    <t>Bald Cypress</t>
  </si>
  <si>
    <t>TABACY07</t>
  </si>
  <si>
    <t>5’</t>
  </si>
  <si>
    <t>THAMPI03</t>
  </si>
  <si>
    <t>Thuja occidentalis 'American Pillar'</t>
  </si>
  <si>
    <t>American Pillar FULL SPEED A HEDGE® Arborvitae</t>
  </si>
  <si>
    <t>Thuja/Arborvitae</t>
  </si>
  <si>
    <t>Thuja occidentalis 'Congabe'</t>
  </si>
  <si>
    <t>Fire Chief™ Arborvitae</t>
  </si>
  <si>
    <t>THFICH03</t>
  </si>
  <si>
    <t>THELEGBB-7</t>
  </si>
  <si>
    <t>Thuja occidentalis 'Elegantissima'</t>
  </si>
  <si>
    <t>Elegantissima Arborvitae</t>
  </si>
  <si>
    <t>THELEGBB-9</t>
  </si>
  <si>
    <t>THEMGR03</t>
  </si>
  <si>
    <t>Thuja occidentalis 'Emerald Green'</t>
  </si>
  <si>
    <t>Emerald Green Arborvitae</t>
  </si>
  <si>
    <t>THEMGRBB-6</t>
  </si>
  <si>
    <t>THEMGRBB-7</t>
  </si>
  <si>
    <t>THEMGRBB-8</t>
  </si>
  <si>
    <t>THEMGRBB-9</t>
  </si>
  <si>
    <t>THNIGRBB-10</t>
  </si>
  <si>
    <t xml:space="preserve">Thuja occidentalis 'Nigra' </t>
  </si>
  <si>
    <t>Nigra Arborvitae</t>
  </si>
  <si>
    <t>THNIGRBB-8</t>
  </si>
  <si>
    <t>8-10'</t>
  </si>
  <si>
    <t>THSTIN03</t>
  </si>
  <si>
    <t>Thuja occidentalis 'SMNTOO' USPP 34,292</t>
  </si>
  <si>
    <t>STING® Arborvitae</t>
  </si>
  <si>
    <t>THGRGI10</t>
  </si>
  <si>
    <t>Thuja plicata 'Green Giant'</t>
  </si>
  <si>
    <t>Green Giant Arborvitae</t>
  </si>
  <si>
    <t>THGRGI03</t>
  </si>
  <si>
    <t>3-4”</t>
  </si>
  <si>
    <t>THGRGIBB-10</t>
  </si>
  <si>
    <t>THGRGIBB-12</t>
  </si>
  <si>
    <t>THGRGIBB-7</t>
  </si>
  <si>
    <t>THGRGIBB-8</t>
  </si>
  <si>
    <t>THGRGIBB-9</t>
  </si>
  <si>
    <t>VALOBU03</t>
  </si>
  <si>
    <t>Vaccinium angustifolium</t>
  </si>
  <si>
    <t>Lowbush Blueberry</t>
  </si>
  <si>
    <t>VANOLA03</t>
  </si>
  <si>
    <t>Vaccinium corymbosum</t>
  </si>
  <si>
    <t>Highgush Blueberry</t>
  </si>
  <si>
    <t>VAJERS03</t>
  </si>
  <si>
    <t>Vaccinium corymbosum 'Jersey'</t>
  </si>
  <si>
    <t>Jersey Highgush Blueberry</t>
  </si>
  <si>
    <t>VAPILE03</t>
  </si>
  <si>
    <t>Vaccinium corymbosum 'Pink Lemonade'</t>
  </si>
  <si>
    <t>Pink Lemonade Blueberry</t>
  </si>
  <si>
    <t>VAPILE07</t>
  </si>
  <si>
    <t>VABBPE02</t>
  </si>
  <si>
    <t>Vaccinium corymbosum x angustifolium 'Perpetua' PP24209</t>
  </si>
  <si>
    <t>Bushel and Berry® Perpetua® Blueberry</t>
  </si>
  <si>
    <t>VABBPI02</t>
  </si>
  <si>
    <t>Vaccinium corymbosum 'ZF06-079' PP 23,336</t>
  </si>
  <si>
    <t>Bushel and Berry® Pink Icing® Blueberry</t>
  </si>
  <si>
    <t>VADUKE03</t>
  </si>
  <si>
    <t xml:space="preserve">Vaccinium 'Duke' </t>
  </si>
  <si>
    <t>Duke Highgush Blueberry</t>
  </si>
  <si>
    <t>VBCARL03</t>
  </si>
  <si>
    <t>Viburnum carlesii</t>
  </si>
  <si>
    <t>Pragnense Viburnum</t>
  </si>
  <si>
    <t>Viburnum</t>
  </si>
  <si>
    <t>24-30" / check variety</t>
  </si>
  <si>
    <t>VBDENT05</t>
  </si>
  <si>
    <t xml:space="preserve">Viburnum dentatum </t>
  </si>
  <si>
    <t>Arrowwood Viburnum</t>
  </si>
  <si>
    <t>VBTRUM03</t>
  </si>
  <si>
    <t>Viburnum 'Green Trump'</t>
  </si>
  <si>
    <t>Green Trump Viburnum</t>
  </si>
  <si>
    <t>VBWINT07</t>
  </si>
  <si>
    <t>Viburnum nudum 'Winterthur'</t>
  </si>
  <si>
    <t>Winterthur Viburnum</t>
  </si>
  <si>
    <t>VBSUSN03</t>
  </si>
  <si>
    <t>Viburnum plicatum  'Summer Snowflake'</t>
  </si>
  <si>
    <t>Summer Snowflake Viburnum</t>
  </si>
  <si>
    <t>VBALLE07</t>
  </si>
  <si>
    <t>Viburnum rhytidophylloides 'Allegheny'</t>
  </si>
  <si>
    <t>Allegheny Viburnum</t>
  </si>
  <si>
    <t>VBPRAG03</t>
  </si>
  <si>
    <t>Viburnum rhytidophylloides 'Pragnense'</t>
  </si>
  <si>
    <t>VBPRAG05</t>
  </si>
  <si>
    <t>VBWENT05</t>
  </si>
  <si>
    <t>Viburnum trilobum 'Wentworth'</t>
  </si>
  <si>
    <t>American Cranberrybush</t>
  </si>
  <si>
    <t>VBBURK03</t>
  </si>
  <si>
    <t>Viburnum x burkwoodii</t>
  </si>
  <si>
    <t>Burkwood Viburnum</t>
  </si>
  <si>
    <t>VBBURK07</t>
  </si>
  <si>
    <t>VBJUDD07</t>
  </si>
  <si>
    <t>Viburnum x juddii</t>
  </si>
  <si>
    <t>Judd’s Viburnum</t>
  </si>
  <si>
    <t>VBYARD03</t>
  </si>
  <si>
    <t>Viburnum x YARDLINE</t>
  </si>
  <si>
    <t>Yardline Viburnum</t>
  </si>
  <si>
    <t>VTSHCR07</t>
  </si>
  <si>
    <t>Vitex agnus-castus 'Shoal Creek'</t>
  </si>
  <si>
    <t>Shoal Creek Vitex</t>
  </si>
  <si>
    <t>Vitex/Chastetree</t>
  </si>
  <si>
    <t>VTROST03</t>
  </si>
  <si>
    <t>Vitex agnus-castus 'V12-2-1' USPP 36,228</t>
  </si>
  <si>
    <t>ROCK STEADY® Chastetree</t>
  </si>
  <si>
    <t>WEWINR03</t>
  </si>
  <si>
    <t>Weigela florida 'Alexandra'</t>
  </si>
  <si>
    <t>Wine &amp; Rose® Weigela</t>
  </si>
  <si>
    <t>Weigela</t>
  </si>
  <si>
    <t>WESPWI03</t>
  </si>
  <si>
    <t>Weigela florida 'Bokraspiwi'</t>
  </si>
  <si>
    <t>Spilled Wine® Weigela</t>
  </si>
  <si>
    <t>WEVIVE03</t>
  </si>
  <si>
    <t>Weigela florida 'SMNWFBGV'</t>
  </si>
  <si>
    <t>Vinho Verde™ Weigela</t>
  </si>
  <si>
    <t>WEWISP03</t>
  </si>
  <si>
    <t>Weigela florida 'SMNWFGC'</t>
  </si>
  <si>
    <t>Wine &amp; Spirits™ Weigela</t>
  </si>
  <si>
    <t>WEMMPE03</t>
  </si>
  <si>
    <t>Weigela florida 'Verweig8' USPP 30,064</t>
  </si>
  <si>
    <t>MY MONET PURPLE EFFECT® Weigela</t>
  </si>
  <si>
    <t>YUCOGU03</t>
  </si>
  <si>
    <t>Yucca filamentosa 'Color Guard'</t>
  </si>
  <si>
    <t>Color Guard Yucca</t>
  </si>
  <si>
    <t>Yucca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</si>
</sst>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sz val="7"/>
      <color indexed="8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14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57"/>
      </patternFill>
    </fill>
    <fill>
      <patternFill patternType="gray0625">
        <fgColor indexed="50"/>
        <bgColor theme="3" tint="0.39997558519241921"/>
      </patternFill>
    </fill>
  </fills>
  <borders count="19">
    <border>
      <left/>
      <right/>
      <top/>
      <bottom/>
      <diagonal/>
    </border>
    <border>
      <left/>
      <right/>
      <top style="double">
        <color indexed="28"/>
      </top>
      <bottom style="double">
        <color indexed="28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double">
        <color indexed="17"/>
      </right>
      <top/>
      <bottom/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 style="double">
        <color indexed="17"/>
      </right>
      <top style="double">
        <color indexed="16"/>
      </top>
      <bottom style="double">
        <color indexed="16"/>
      </bottom>
      <diagonal/>
    </border>
    <border>
      <left/>
      <right style="double">
        <color indexed="16"/>
      </right>
      <top style="double">
        <color indexed="16"/>
      </top>
      <bottom style="double">
        <color indexed="16"/>
      </bottom>
      <diagonal/>
    </border>
    <border>
      <left/>
      <right/>
      <top/>
      <bottom style="thin">
        <color indexed="17"/>
      </bottom>
      <diagonal/>
    </border>
    <border>
      <left/>
      <right/>
      <top style="double">
        <color indexed="16"/>
      </top>
      <bottom style="double">
        <color indexed="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0" borderId="0" xfId="0" applyFont="1"/>
    <xf numFmtId="0" fontId="9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0" borderId="2" xfId="0" applyFont="1" applyBorder="1"/>
    <xf numFmtId="0" fontId="14" fillId="3" borderId="3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42" fontId="15" fillId="2" borderId="9" xfId="1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16" fillId="0" borderId="0" xfId="2" applyFont="1" applyBorder="1" applyAlignment="1" applyProtection="1">
      <alignment horizontal="center"/>
    </xf>
    <xf numFmtId="0" fontId="19" fillId="0" borderId="0" xfId="0" applyFont="1"/>
    <xf numFmtId="0" fontId="14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2" borderId="0" xfId="2" applyFont="1" applyFill="1" applyAlignment="1" applyProtection="1">
      <alignment horizontal="center" vertical="center"/>
    </xf>
    <xf numFmtId="0" fontId="13" fillId="2" borderId="0" xfId="2" applyFont="1" applyFill="1" applyAlignment="1" applyProtection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9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2" fontId="20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" fillId="0" borderId="7" xfId="0" applyFont="1" applyBorder="1" applyAlignment="1">
      <alignment horizontal="left" wrapText="1"/>
    </xf>
    <xf numFmtId="0" fontId="0" fillId="0" borderId="0" xfId="0" applyAlignment="1">
      <alignment wrapText="1"/>
    </xf>
    <xf numFmtId="0" fontId="14" fillId="3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6" fillId="0" borderId="0" xfId="2" applyFont="1" applyBorder="1" applyAlignment="1" applyProtection="1">
      <alignment horizontal="center" wrapText="1"/>
    </xf>
    <xf numFmtId="0" fontId="14" fillId="3" borderId="12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3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2" borderId="0" xfId="2" applyFont="1" applyFill="1" applyAlignment="1" applyProtection="1">
      <alignment horizontal="center" vertical="center" wrapText="1"/>
    </xf>
    <xf numFmtId="0" fontId="13" fillId="2" borderId="0" xfId="2" applyFont="1" applyFill="1" applyAlignment="1" applyProtection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14" fillId="3" borderId="4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wrapText="1"/>
    </xf>
    <xf numFmtId="164" fontId="16" fillId="0" borderId="0" xfId="2" applyNumberFormat="1" applyFont="1" applyBorder="1" applyAlignment="1" applyProtection="1">
      <alignment horizontal="center"/>
    </xf>
    <xf numFmtId="164" fontId="13" fillId="2" borderId="0" xfId="2" applyNumberFormat="1" applyFont="1" applyFill="1" applyAlignment="1" applyProtection="1">
      <alignment horizontal="center"/>
    </xf>
    <xf numFmtId="164" fontId="6" fillId="2" borderId="8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 applyBorder="1"/>
    <xf numFmtId="0" fontId="10" fillId="2" borderId="0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2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10</xdr:row>
      <xdr:rowOff>114300</xdr:rowOff>
    </xdr:from>
    <xdr:to>
      <xdr:col>8</xdr:col>
      <xdr:colOff>556260</xdr:colOff>
      <xdr:row>11</xdr:row>
      <xdr:rowOff>167640</xdr:rowOff>
    </xdr:to>
    <xdr:sp macro="" textlink="">
      <xdr:nvSpPr>
        <xdr:cNvPr id="1079" name="AutoShape 24">
          <a:extLst>
            <a:ext uri="{FF2B5EF4-FFF2-40B4-BE49-F238E27FC236}">
              <a16:creationId xmlns:a16="http://schemas.microsoft.com/office/drawing/2014/main" id="{9CCFA73F-F018-864B-FD76-A9B46DDED96E}"/>
            </a:ext>
          </a:extLst>
        </xdr:cNvPr>
        <xdr:cNvSpPr>
          <a:spLocks noChangeArrowheads="1"/>
        </xdr:cNvSpPr>
      </xdr:nvSpPr>
      <xdr:spPr bwMode="auto">
        <a:xfrm>
          <a:off x="7642860" y="1859280"/>
          <a:ext cx="533400" cy="220980"/>
        </a:xfrm>
        <a:prstGeom prst="downArrow">
          <a:avLst>
            <a:gd name="adj1" fmla="val 50000"/>
            <a:gd name="adj2" fmla="val 25000"/>
          </a:avLst>
        </a:prstGeom>
        <a:solidFill>
          <a:srgbClr val="558ED5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636269</xdr:colOff>
      <xdr:row>1</xdr:row>
      <xdr:rowOff>78104</xdr:rowOff>
    </xdr:from>
    <xdr:to>
      <xdr:col>1</xdr:col>
      <xdr:colOff>2066924</xdr:colOff>
      <xdr:row>9</xdr:row>
      <xdr:rowOff>85071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34EB0BFC-D408-942A-FE23-8AA3F2846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69" y="240029"/>
          <a:ext cx="1430655" cy="1454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790575</xdr:colOff>
      <xdr:row>2</xdr:row>
      <xdr:rowOff>104775</xdr:rowOff>
    </xdr:from>
    <xdr:to>
      <xdr:col>10</xdr:col>
      <xdr:colOff>133350</xdr:colOff>
      <xdr:row>7</xdr:row>
      <xdr:rowOff>50487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4EAB6A-6111-A68E-3E11-9BE342D9B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3850" y="447675"/>
          <a:ext cx="2286000" cy="85058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892DF080-BA12-4955-9498-43E89E73361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472B5-651C-4187-BD12-99A6839F0B75}">
  <sheetPr>
    <outlinePr summaryBelow="0"/>
    <pageSetUpPr fitToPage="1"/>
  </sheetPr>
  <dimension ref="A1:IT463"/>
  <sheetViews>
    <sheetView showZeros="0" tabSelected="1" topLeftCell="B1" zoomScaleNormal="100" workbookViewId="0">
      <selection activeCell="N11" sqref="N11"/>
    </sheetView>
  </sheetViews>
  <sheetFormatPr defaultColWidth="9.140625" defaultRowHeight="12.75" x14ac:dyDescent="0.2"/>
  <cols>
    <col min="1" max="1" width="9.140625" style="4" hidden="1" customWidth="1"/>
    <col min="2" max="2" width="51.140625" style="39" customWidth="1"/>
    <col min="3" max="3" width="39.5703125" style="39" customWidth="1"/>
    <col min="4" max="4" width="5.7109375" style="26" customWidth="1"/>
    <col min="5" max="5" width="13.140625" style="4" hidden="1" customWidth="1"/>
    <col min="6" max="6" width="10.85546875" style="26" customWidth="1"/>
    <col min="7" max="7" width="17.85546875" style="59" customWidth="1"/>
    <col min="8" max="8" width="8.140625" style="26" customWidth="1"/>
    <col min="9" max="9" width="8.42578125" style="26" customWidth="1"/>
    <col min="10" max="10" width="9.7109375" style="72" customWidth="1"/>
    <col min="11" max="11" width="10.5703125" style="26" customWidth="1"/>
    <col min="12" max="253" width="9.140625" style="4"/>
    <col min="254" max="254" width="0" style="4" hidden="1" customWidth="1"/>
    <col min="255" max="16384" width="9.140625" style="4"/>
  </cols>
  <sheetData>
    <row r="1" spans="1:12" ht="13.15" customHeight="1" x14ac:dyDescent="0.2">
      <c r="A1" s="9"/>
      <c r="B1" s="77"/>
      <c r="C1" s="43"/>
      <c r="D1" s="21"/>
      <c r="E1" s="10"/>
      <c r="F1" s="21"/>
      <c r="G1" s="51"/>
      <c r="H1" s="21"/>
      <c r="I1" s="21"/>
      <c r="J1" s="62"/>
      <c r="K1" s="34"/>
      <c r="L1" s="8"/>
    </row>
    <row r="2" spans="1:12" ht="14.25" customHeight="1" x14ac:dyDescent="0.2">
      <c r="B2" s="79"/>
      <c r="C2" s="44"/>
      <c r="D2" s="5"/>
      <c r="E2" s="5"/>
      <c r="F2" s="5"/>
      <c r="G2" s="44"/>
      <c r="H2" s="5"/>
      <c r="I2" s="5"/>
      <c r="J2" s="63"/>
      <c r="K2" s="5"/>
    </row>
    <row r="3" spans="1:12" ht="14.25" customHeight="1" x14ac:dyDescent="0.2">
      <c r="A3" s="75"/>
      <c r="B3" s="76"/>
      <c r="C3" s="76"/>
      <c r="D3" s="5"/>
      <c r="E3" s="5"/>
      <c r="F3" s="5"/>
      <c r="G3" s="44"/>
      <c r="H3" s="5"/>
      <c r="I3" s="5"/>
      <c r="J3" s="63"/>
      <c r="K3" s="5"/>
    </row>
    <row r="4" spans="1:12" ht="14.25" customHeight="1" x14ac:dyDescent="0.35">
      <c r="A4" s="75"/>
      <c r="B4" s="76"/>
      <c r="C4" s="76"/>
      <c r="D4" s="5"/>
      <c r="E4" s="5"/>
      <c r="F4" s="14"/>
      <c r="G4" s="52"/>
      <c r="H4" s="14"/>
      <c r="I4" s="5"/>
      <c r="J4" s="63"/>
      <c r="K4" s="5"/>
    </row>
    <row r="5" spans="1:12" ht="14.25" customHeight="1" x14ac:dyDescent="0.2">
      <c r="B5" s="80"/>
      <c r="C5" s="18"/>
      <c r="D5" s="5"/>
      <c r="E5" s="5"/>
      <c r="F5" s="15"/>
      <c r="G5" s="53"/>
      <c r="H5" s="15"/>
      <c r="I5" s="5"/>
      <c r="J5" s="63"/>
      <c r="K5" s="5"/>
    </row>
    <row r="6" spans="1:12" ht="14.25" customHeight="1" x14ac:dyDescent="0.2">
      <c r="A6" s="75"/>
      <c r="B6" s="81"/>
      <c r="C6" s="45"/>
      <c r="D6" s="22"/>
      <c r="E6" s="3"/>
      <c r="F6" s="22"/>
      <c r="G6" s="54"/>
      <c r="H6" s="22"/>
      <c r="I6" s="22"/>
      <c r="J6" s="64"/>
      <c r="K6" s="22"/>
    </row>
    <row r="7" spans="1:12" ht="14.25" customHeight="1" x14ac:dyDescent="0.2">
      <c r="A7" s="75"/>
      <c r="B7" s="82"/>
      <c r="C7" s="46"/>
      <c r="D7" s="6"/>
      <c r="E7" s="6"/>
      <c r="F7" s="23"/>
      <c r="G7" s="55"/>
      <c r="H7" s="23"/>
      <c r="I7" s="29"/>
      <c r="J7" s="65"/>
      <c r="K7" s="7"/>
    </row>
    <row r="8" spans="1:12" ht="14.25" customHeight="1" x14ac:dyDescent="0.2">
      <c r="A8" s="75"/>
      <c r="B8" s="83"/>
      <c r="C8" s="18"/>
      <c r="D8" s="18"/>
      <c r="E8" s="18"/>
      <c r="F8" s="18"/>
      <c r="G8" s="18"/>
      <c r="H8" s="18"/>
      <c r="I8" s="18"/>
      <c r="J8" s="66"/>
      <c r="K8" s="18"/>
    </row>
    <row r="9" spans="1:12" ht="14.25" customHeight="1" x14ac:dyDescent="0.2">
      <c r="A9" s="75"/>
      <c r="B9" s="83"/>
      <c r="C9" s="47"/>
      <c r="D9" s="19"/>
      <c r="E9" s="19"/>
      <c r="F9" s="19"/>
      <c r="G9" s="47"/>
      <c r="H9" s="19"/>
      <c r="I9" s="19"/>
      <c r="J9" s="67"/>
      <c r="K9" s="19"/>
    </row>
    <row r="10" spans="1:12" ht="14.25" customHeight="1" x14ac:dyDescent="0.2">
      <c r="B10" s="84"/>
      <c r="C10" s="44"/>
      <c r="D10" s="5"/>
      <c r="E10" s="5"/>
      <c r="F10" s="24"/>
      <c r="G10" s="56"/>
      <c r="H10" s="24"/>
      <c r="I10" s="24"/>
      <c r="J10" s="68"/>
      <c r="K10" s="5"/>
    </row>
    <row r="11" spans="1:12" ht="13.15" customHeight="1" x14ac:dyDescent="0.2">
      <c r="A11" s="9"/>
      <c r="B11" s="78"/>
      <c r="C11" s="48"/>
      <c r="D11" s="21"/>
      <c r="E11" s="10"/>
      <c r="F11" s="21"/>
      <c r="G11" s="51"/>
      <c r="H11" s="21"/>
      <c r="I11" s="21"/>
      <c r="J11" s="62"/>
      <c r="K11" s="34"/>
    </row>
    <row r="12" spans="1:12" ht="13.5" thickBot="1" x14ac:dyDescent="0.25">
      <c r="B12" s="37"/>
      <c r="C12" s="37"/>
      <c r="D12" s="1"/>
      <c r="E12" s="1"/>
      <c r="F12" s="1"/>
      <c r="G12" s="57"/>
      <c r="H12" s="1"/>
      <c r="I12" s="1"/>
      <c r="J12" s="69"/>
      <c r="K12" s="11">
        <f>SUM(K17:K462)</f>
        <v>0</v>
      </c>
    </row>
    <row r="13" spans="1:12" ht="14.25" thickTop="1" thickBot="1" x14ac:dyDescent="0.25">
      <c r="A13" s="2" t="s">
        <v>10</v>
      </c>
      <c r="B13" s="38" t="s">
        <v>12</v>
      </c>
      <c r="C13" s="49" t="s">
        <v>11</v>
      </c>
      <c r="D13" s="12" t="s">
        <v>5</v>
      </c>
      <c r="E13" s="12" t="s">
        <v>15</v>
      </c>
      <c r="F13" s="12" t="s">
        <v>13</v>
      </c>
      <c r="G13" s="49" t="s">
        <v>14</v>
      </c>
      <c r="H13" s="12" t="s">
        <v>6</v>
      </c>
      <c r="I13" s="16" t="s">
        <v>7</v>
      </c>
      <c r="J13" s="70" t="s">
        <v>8</v>
      </c>
      <c r="K13" s="13" t="s">
        <v>9</v>
      </c>
    </row>
    <row r="14" spans="1:12" ht="14.25" hidden="1" thickTop="1" thickBot="1" x14ac:dyDescent="0.25">
      <c r="C14" s="50" t="s">
        <v>0</v>
      </c>
      <c r="D14" s="33" t="s">
        <v>1</v>
      </c>
      <c r="E14" s="17"/>
      <c r="F14" s="25" t="s">
        <v>2</v>
      </c>
      <c r="G14" s="58"/>
      <c r="H14" s="25"/>
      <c r="I14" s="25" t="s">
        <v>3</v>
      </c>
      <c r="J14" s="71" t="s">
        <v>4</v>
      </c>
      <c r="K14" s="35"/>
    </row>
    <row r="15" spans="1:12" ht="14.25" hidden="1" thickTop="1" thickBot="1" x14ac:dyDescent="0.25"/>
    <row r="16" spans="1:12" ht="14.25" hidden="1" thickTop="1" thickBot="1" x14ac:dyDescent="0.25">
      <c r="A16" s="20" t="s">
        <v>16</v>
      </c>
      <c r="B16" s="40" t="s">
        <v>0</v>
      </c>
      <c r="C16" s="40" t="s">
        <v>17</v>
      </c>
      <c r="D16" s="27" t="s">
        <v>1</v>
      </c>
      <c r="E16" s="20" t="s">
        <v>18</v>
      </c>
      <c r="F16" s="27" t="s">
        <v>13</v>
      </c>
      <c r="G16" s="60" t="s">
        <v>19</v>
      </c>
      <c r="H16" s="27" t="s">
        <v>2</v>
      </c>
      <c r="I16" s="27" t="s">
        <v>3</v>
      </c>
      <c r="J16" s="73" t="s">
        <v>4</v>
      </c>
      <c r="K16" s="27" t="s">
        <v>9</v>
      </c>
      <c r="L16" s="20" t="s">
        <v>20</v>
      </c>
    </row>
    <row r="17" spans="1:12" ht="14.25" thickTop="1" thickBot="1" x14ac:dyDescent="0.25">
      <c r="A17" s="20"/>
      <c r="B17" s="41" t="s">
        <v>25</v>
      </c>
      <c r="C17" s="40"/>
      <c r="D17" s="27"/>
      <c r="E17" s="20"/>
      <c r="F17" s="27"/>
      <c r="G17" s="60"/>
      <c r="H17" s="27"/>
      <c r="I17" s="30"/>
      <c r="J17" s="73"/>
      <c r="K17" s="36">
        <f>I17 * J17</f>
        <v>0</v>
      </c>
      <c r="L17" s="20"/>
    </row>
    <row r="18" spans="1:12" ht="14.25" thickTop="1" thickBot="1" x14ac:dyDescent="0.25">
      <c r="A18" t="s">
        <v>21</v>
      </c>
      <c r="B18" s="42" t="s">
        <v>22</v>
      </c>
      <c r="C18" s="42" t="s">
        <v>23</v>
      </c>
      <c r="D18" s="28" t="s">
        <v>24</v>
      </c>
      <c r="E18" t="s">
        <v>25</v>
      </c>
      <c r="F18" s="28" t="s">
        <v>26</v>
      </c>
      <c r="G18" s="61" t="s">
        <v>27</v>
      </c>
      <c r="H18" s="28">
        <v>187</v>
      </c>
      <c r="I18" s="31">
        <v>0</v>
      </c>
      <c r="J18" s="74">
        <v>18.95</v>
      </c>
      <c r="K18" s="36">
        <f t="shared" ref="K18:K81" si="0">I18 * J18</f>
        <v>0</v>
      </c>
      <c r="L18"/>
    </row>
    <row r="19" spans="1:12" ht="14.25" thickTop="1" thickBot="1" x14ac:dyDescent="0.25">
      <c r="A19"/>
      <c r="B19" s="41" t="s">
        <v>58</v>
      </c>
      <c r="C19" s="42"/>
      <c r="D19" s="28"/>
      <c r="E19"/>
      <c r="F19" s="28"/>
      <c r="G19" s="61"/>
      <c r="H19" s="28"/>
      <c r="I19" s="31"/>
      <c r="J19" s="74"/>
      <c r="K19" s="36">
        <f t="shared" si="0"/>
        <v>0</v>
      </c>
      <c r="L19"/>
    </row>
    <row r="20" spans="1:12" ht="13.5" thickTop="1" x14ac:dyDescent="0.2">
      <c r="A20" t="s">
        <v>55</v>
      </c>
      <c r="B20" s="42" t="s">
        <v>56</v>
      </c>
      <c r="C20" s="42" t="s">
        <v>57</v>
      </c>
      <c r="D20" s="28" t="s">
        <v>45</v>
      </c>
      <c r="E20" t="s">
        <v>58</v>
      </c>
      <c r="F20" s="28" t="s">
        <v>26</v>
      </c>
      <c r="G20" s="61" t="s">
        <v>59</v>
      </c>
      <c r="H20" s="28">
        <v>164</v>
      </c>
      <c r="I20" s="31"/>
      <c r="J20" s="74">
        <v>21.75</v>
      </c>
      <c r="K20" s="36">
        <f t="shared" si="0"/>
        <v>0</v>
      </c>
      <c r="L20"/>
    </row>
    <row r="21" spans="1:12" x14ac:dyDescent="0.2">
      <c r="A21" t="s">
        <v>60</v>
      </c>
      <c r="B21" s="42" t="s">
        <v>61</v>
      </c>
      <c r="C21" s="42" t="s">
        <v>62</v>
      </c>
      <c r="D21" s="28" t="s">
        <v>45</v>
      </c>
      <c r="E21" t="s">
        <v>58</v>
      </c>
      <c r="F21" s="28" t="s">
        <v>26</v>
      </c>
      <c r="G21" s="61" t="s">
        <v>63</v>
      </c>
      <c r="H21" s="28">
        <v>14</v>
      </c>
      <c r="I21" s="31">
        <v>0</v>
      </c>
      <c r="J21" s="74">
        <v>16</v>
      </c>
      <c r="K21" s="36">
        <f t="shared" si="0"/>
        <v>0</v>
      </c>
      <c r="L21"/>
    </row>
    <row r="22" spans="1:12" x14ac:dyDescent="0.2">
      <c r="A22" t="s">
        <v>64</v>
      </c>
      <c r="B22" s="42" t="s">
        <v>65</v>
      </c>
      <c r="C22" s="42" t="s">
        <v>66</v>
      </c>
      <c r="D22" s="28" t="s">
        <v>45</v>
      </c>
      <c r="E22" t="s">
        <v>58</v>
      </c>
      <c r="F22" s="28" t="s">
        <v>26</v>
      </c>
      <c r="G22" s="61" t="s">
        <v>67</v>
      </c>
      <c r="H22" s="28">
        <v>47</v>
      </c>
      <c r="I22" s="31">
        <v>0</v>
      </c>
      <c r="J22" s="74">
        <v>21.75</v>
      </c>
      <c r="K22" s="36">
        <f t="shared" si="0"/>
        <v>0</v>
      </c>
      <c r="L22"/>
    </row>
    <row r="23" spans="1:12" x14ac:dyDescent="0.2">
      <c r="A23" t="s">
        <v>68</v>
      </c>
      <c r="B23" s="42" t="s">
        <v>65</v>
      </c>
      <c r="C23" s="42" t="s">
        <v>66</v>
      </c>
      <c r="D23" s="28" t="s">
        <v>50</v>
      </c>
      <c r="E23" t="s">
        <v>58</v>
      </c>
      <c r="F23" s="28" t="s">
        <v>26</v>
      </c>
      <c r="G23" s="61"/>
      <c r="H23" s="28">
        <v>5</v>
      </c>
      <c r="I23" s="31">
        <v>0</v>
      </c>
      <c r="J23" s="74">
        <v>45.75</v>
      </c>
      <c r="K23" s="36">
        <f t="shared" si="0"/>
        <v>0</v>
      </c>
      <c r="L23"/>
    </row>
    <row r="24" spans="1:12" x14ac:dyDescent="0.2">
      <c r="A24" t="s">
        <v>69</v>
      </c>
      <c r="B24" s="42" t="s">
        <v>70</v>
      </c>
      <c r="C24" s="42" t="s">
        <v>71</v>
      </c>
      <c r="D24" s="28" t="s">
        <v>45</v>
      </c>
      <c r="E24" t="s">
        <v>58</v>
      </c>
      <c r="F24" s="28" t="s">
        <v>26</v>
      </c>
      <c r="G24" s="61" t="s">
        <v>72</v>
      </c>
      <c r="H24" s="28">
        <v>1</v>
      </c>
      <c r="I24" s="31">
        <v>0</v>
      </c>
      <c r="J24" s="74">
        <v>21.75</v>
      </c>
      <c r="K24" s="36">
        <f t="shared" si="0"/>
        <v>0</v>
      </c>
      <c r="L24"/>
    </row>
    <row r="25" spans="1:12" ht="13.5" thickBot="1" x14ac:dyDescent="0.25">
      <c r="A25" t="s">
        <v>73</v>
      </c>
      <c r="B25" s="42" t="s">
        <v>70</v>
      </c>
      <c r="C25" s="42" t="s">
        <v>71</v>
      </c>
      <c r="D25" s="28" t="s">
        <v>50</v>
      </c>
      <c r="E25" t="s">
        <v>58</v>
      </c>
      <c r="F25" s="28" t="s">
        <v>26</v>
      </c>
      <c r="G25" s="61"/>
      <c r="H25" s="28">
        <v>3</v>
      </c>
      <c r="I25" s="31">
        <v>0</v>
      </c>
      <c r="J25" s="74">
        <v>45.75</v>
      </c>
      <c r="K25" s="36">
        <f t="shared" si="0"/>
        <v>0</v>
      </c>
      <c r="L25"/>
    </row>
    <row r="26" spans="1:12" ht="14.25" thickTop="1" thickBot="1" x14ac:dyDescent="0.25">
      <c r="A26"/>
      <c r="B26" s="41" t="s">
        <v>77</v>
      </c>
      <c r="C26" s="42"/>
      <c r="D26" s="28"/>
      <c r="E26"/>
      <c r="F26" s="28"/>
      <c r="G26" s="61"/>
      <c r="H26" s="28"/>
      <c r="I26" s="31"/>
      <c r="J26" s="74"/>
      <c r="K26" s="36">
        <f t="shared" si="0"/>
        <v>0</v>
      </c>
      <c r="L26"/>
    </row>
    <row r="27" spans="1:12" ht="13.5" thickTop="1" x14ac:dyDescent="0.2">
      <c r="A27" t="s">
        <v>74</v>
      </c>
      <c r="B27" s="42" t="s">
        <v>75</v>
      </c>
      <c r="C27" s="42" t="s">
        <v>76</v>
      </c>
      <c r="D27" s="28" t="s">
        <v>50</v>
      </c>
      <c r="E27" t="s">
        <v>77</v>
      </c>
      <c r="F27" s="28" t="s">
        <v>26</v>
      </c>
      <c r="G27" s="61"/>
      <c r="H27" s="28">
        <v>10</v>
      </c>
      <c r="I27" s="31">
        <v>0</v>
      </c>
      <c r="J27" s="74">
        <v>37.5</v>
      </c>
      <c r="K27" s="36">
        <f t="shared" si="0"/>
        <v>0</v>
      </c>
      <c r="L27"/>
    </row>
    <row r="28" spans="1:12" x14ac:dyDescent="0.2">
      <c r="A28" t="s">
        <v>78</v>
      </c>
      <c r="B28" s="42" t="s">
        <v>79</v>
      </c>
      <c r="C28" s="42" t="s">
        <v>80</v>
      </c>
      <c r="D28" s="28" t="s">
        <v>45</v>
      </c>
      <c r="E28" t="s">
        <v>77</v>
      </c>
      <c r="F28" s="28" t="s">
        <v>26</v>
      </c>
      <c r="G28" s="61" t="s">
        <v>81</v>
      </c>
      <c r="H28" s="28">
        <v>26</v>
      </c>
      <c r="I28" s="31">
        <v>0</v>
      </c>
      <c r="J28" s="74">
        <v>16.75</v>
      </c>
      <c r="K28" s="36">
        <f t="shared" si="0"/>
        <v>0</v>
      </c>
      <c r="L28"/>
    </row>
    <row r="29" spans="1:12" x14ac:dyDescent="0.2">
      <c r="A29" t="s">
        <v>82</v>
      </c>
      <c r="B29" s="42" t="s">
        <v>79</v>
      </c>
      <c r="C29" s="42" t="s">
        <v>80</v>
      </c>
      <c r="D29" s="28" t="s">
        <v>50</v>
      </c>
      <c r="E29" t="s">
        <v>77</v>
      </c>
      <c r="F29" s="28" t="s">
        <v>26</v>
      </c>
      <c r="G29" s="61" t="s">
        <v>83</v>
      </c>
      <c r="H29" s="28">
        <v>6</v>
      </c>
      <c r="I29" s="31">
        <v>0</v>
      </c>
      <c r="J29" s="74">
        <v>37.5</v>
      </c>
      <c r="K29" s="36">
        <f t="shared" si="0"/>
        <v>0</v>
      </c>
      <c r="L29"/>
    </row>
    <row r="30" spans="1:12" x14ac:dyDescent="0.2">
      <c r="A30" t="s">
        <v>84</v>
      </c>
      <c r="B30" s="42" t="s">
        <v>85</v>
      </c>
      <c r="C30" s="42" t="s">
        <v>86</v>
      </c>
      <c r="D30" s="28" t="s">
        <v>45</v>
      </c>
      <c r="E30" t="s">
        <v>77</v>
      </c>
      <c r="F30" s="28" t="s">
        <v>26</v>
      </c>
      <c r="G30" s="61"/>
      <c r="H30" s="28">
        <v>172</v>
      </c>
      <c r="I30" s="31">
        <v>0</v>
      </c>
      <c r="J30" s="74">
        <v>16.75</v>
      </c>
      <c r="K30" s="36">
        <f t="shared" si="0"/>
        <v>0</v>
      </c>
      <c r="L30"/>
    </row>
    <row r="31" spans="1:12" x14ac:dyDescent="0.2">
      <c r="A31" t="s">
        <v>87</v>
      </c>
      <c r="B31" s="42" t="s">
        <v>88</v>
      </c>
      <c r="C31" s="42" t="s">
        <v>89</v>
      </c>
      <c r="D31" s="28" t="s">
        <v>45</v>
      </c>
      <c r="E31" t="s">
        <v>77</v>
      </c>
      <c r="F31" s="28" t="s">
        <v>26</v>
      </c>
      <c r="G31" s="61" t="s">
        <v>90</v>
      </c>
      <c r="H31" s="28">
        <v>30</v>
      </c>
      <c r="I31" s="31">
        <v>0</v>
      </c>
      <c r="J31" s="74">
        <v>16.75</v>
      </c>
      <c r="K31" s="36">
        <f t="shared" si="0"/>
        <v>0</v>
      </c>
      <c r="L31"/>
    </row>
    <row r="32" spans="1:12" x14ac:dyDescent="0.2">
      <c r="A32" t="s">
        <v>91</v>
      </c>
      <c r="B32" s="42" t="s">
        <v>92</v>
      </c>
      <c r="C32" s="42" t="s">
        <v>93</v>
      </c>
      <c r="D32" s="28" t="s">
        <v>45</v>
      </c>
      <c r="E32" t="s">
        <v>77</v>
      </c>
      <c r="F32" s="28" t="s">
        <v>26</v>
      </c>
      <c r="G32" s="61" t="s">
        <v>94</v>
      </c>
      <c r="H32" s="28">
        <v>300</v>
      </c>
      <c r="I32" s="31">
        <v>0</v>
      </c>
      <c r="J32" s="74">
        <v>16.75</v>
      </c>
      <c r="K32" s="36">
        <f t="shared" si="0"/>
        <v>0</v>
      </c>
      <c r="L32"/>
    </row>
    <row r="33" spans="1:12" x14ac:dyDescent="0.2">
      <c r="A33" t="s">
        <v>95</v>
      </c>
      <c r="B33" s="42" t="s">
        <v>92</v>
      </c>
      <c r="C33" s="42" t="s">
        <v>93</v>
      </c>
      <c r="D33" s="28" t="s">
        <v>50</v>
      </c>
      <c r="E33" t="s">
        <v>77</v>
      </c>
      <c r="F33" s="28" t="s">
        <v>26</v>
      </c>
      <c r="G33" s="61" t="s">
        <v>96</v>
      </c>
      <c r="H33" s="28">
        <v>32</v>
      </c>
      <c r="I33" s="31">
        <v>0</v>
      </c>
      <c r="J33" s="74">
        <v>37.5</v>
      </c>
      <c r="K33" s="36">
        <f t="shared" si="0"/>
        <v>0</v>
      </c>
      <c r="L33"/>
    </row>
    <row r="34" spans="1:12" x14ac:dyDescent="0.2">
      <c r="A34" t="s">
        <v>97</v>
      </c>
      <c r="B34" s="42" t="s">
        <v>98</v>
      </c>
      <c r="C34" s="42" t="s">
        <v>99</v>
      </c>
      <c r="D34" s="28" t="s">
        <v>45</v>
      </c>
      <c r="E34" t="s">
        <v>77</v>
      </c>
      <c r="F34" s="28" t="s">
        <v>26</v>
      </c>
      <c r="G34" s="61" t="s">
        <v>90</v>
      </c>
      <c r="H34" s="28">
        <v>132</v>
      </c>
      <c r="I34" s="31">
        <v>0</v>
      </c>
      <c r="J34" s="74">
        <v>16.75</v>
      </c>
      <c r="K34" s="36">
        <f t="shared" si="0"/>
        <v>0</v>
      </c>
      <c r="L34"/>
    </row>
    <row r="35" spans="1:12" x14ac:dyDescent="0.2">
      <c r="A35" t="s">
        <v>100</v>
      </c>
      <c r="B35" s="42" t="s">
        <v>101</v>
      </c>
      <c r="C35" s="42" t="s">
        <v>102</v>
      </c>
      <c r="D35" s="28" t="s">
        <v>45</v>
      </c>
      <c r="E35" t="s">
        <v>77</v>
      </c>
      <c r="F35" s="28" t="s">
        <v>26</v>
      </c>
      <c r="G35" s="61"/>
      <c r="H35" s="28">
        <v>9</v>
      </c>
      <c r="I35" s="31">
        <v>0</v>
      </c>
      <c r="J35" s="74">
        <v>16.75</v>
      </c>
      <c r="K35" s="36">
        <f t="shared" si="0"/>
        <v>0</v>
      </c>
      <c r="L35"/>
    </row>
    <row r="36" spans="1:12" x14ac:dyDescent="0.2">
      <c r="A36" t="s">
        <v>103</v>
      </c>
      <c r="B36" s="42" t="s">
        <v>104</v>
      </c>
      <c r="C36" s="42" t="s">
        <v>105</v>
      </c>
      <c r="D36" s="28" t="s">
        <v>45</v>
      </c>
      <c r="E36" t="s">
        <v>77</v>
      </c>
      <c r="F36" s="28" t="s">
        <v>26</v>
      </c>
      <c r="G36" s="61" t="s">
        <v>106</v>
      </c>
      <c r="H36" s="28">
        <v>5</v>
      </c>
      <c r="I36" s="31">
        <v>0</v>
      </c>
      <c r="J36" s="74">
        <v>16.75</v>
      </c>
      <c r="K36" s="36">
        <f t="shared" si="0"/>
        <v>0</v>
      </c>
      <c r="L36"/>
    </row>
    <row r="37" spans="1:12" x14ac:dyDescent="0.2">
      <c r="A37" t="s">
        <v>107</v>
      </c>
      <c r="B37" s="42" t="s">
        <v>108</v>
      </c>
      <c r="C37" s="42" t="s">
        <v>109</v>
      </c>
      <c r="D37" s="28" t="s">
        <v>45</v>
      </c>
      <c r="E37" t="s">
        <v>77</v>
      </c>
      <c r="F37" s="28" t="s">
        <v>26</v>
      </c>
      <c r="G37" s="61" t="s">
        <v>106</v>
      </c>
      <c r="H37" s="28">
        <v>50</v>
      </c>
      <c r="I37" s="31">
        <v>0</v>
      </c>
      <c r="J37" s="74">
        <v>16.75</v>
      </c>
      <c r="K37" s="36">
        <f t="shared" si="0"/>
        <v>0</v>
      </c>
      <c r="L37"/>
    </row>
    <row r="38" spans="1:12" x14ac:dyDescent="0.2">
      <c r="A38" t="s">
        <v>110</v>
      </c>
      <c r="B38" s="42" t="s">
        <v>108</v>
      </c>
      <c r="C38" s="42" t="s">
        <v>109</v>
      </c>
      <c r="D38" s="28" t="s">
        <v>50</v>
      </c>
      <c r="E38" t="s">
        <v>77</v>
      </c>
      <c r="F38" s="28" t="s">
        <v>26</v>
      </c>
      <c r="G38" s="61" t="s">
        <v>67</v>
      </c>
      <c r="H38" s="28">
        <v>10</v>
      </c>
      <c r="I38" s="31">
        <v>0</v>
      </c>
      <c r="J38" s="74">
        <v>37.5</v>
      </c>
      <c r="K38" s="36">
        <f t="shared" si="0"/>
        <v>0</v>
      </c>
      <c r="L38"/>
    </row>
    <row r="39" spans="1:12" x14ac:dyDescent="0.2">
      <c r="A39" t="s">
        <v>111</v>
      </c>
      <c r="B39" s="42" t="s">
        <v>112</v>
      </c>
      <c r="C39" s="42" t="s">
        <v>113</v>
      </c>
      <c r="D39" s="28" t="s">
        <v>45</v>
      </c>
      <c r="E39" t="s">
        <v>77</v>
      </c>
      <c r="F39" s="28" t="s">
        <v>26</v>
      </c>
      <c r="G39" s="61" t="s">
        <v>106</v>
      </c>
      <c r="H39" s="28">
        <v>90</v>
      </c>
      <c r="I39" s="31">
        <v>0</v>
      </c>
      <c r="J39" s="74">
        <v>16.75</v>
      </c>
      <c r="K39" s="36">
        <f t="shared" si="0"/>
        <v>0</v>
      </c>
      <c r="L39"/>
    </row>
    <row r="40" spans="1:12" x14ac:dyDescent="0.2">
      <c r="A40" t="s">
        <v>114</v>
      </c>
      <c r="B40" s="42" t="s">
        <v>115</v>
      </c>
      <c r="C40" s="42" t="s">
        <v>116</v>
      </c>
      <c r="D40" s="28" t="s">
        <v>45</v>
      </c>
      <c r="E40" t="s">
        <v>77</v>
      </c>
      <c r="F40" s="28" t="s">
        <v>26</v>
      </c>
      <c r="G40" s="61" t="s">
        <v>117</v>
      </c>
      <c r="H40" s="28">
        <v>10</v>
      </c>
      <c r="I40" s="31">
        <v>0</v>
      </c>
      <c r="J40" s="74">
        <v>16.75</v>
      </c>
      <c r="K40" s="36">
        <f t="shared" si="0"/>
        <v>0</v>
      </c>
      <c r="L40"/>
    </row>
    <row r="41" spans="1:12" x14ac:dyDescent="0.2">
      <c r="A41" t="s">
        <v>118</v>
      </c>
      <c r="B41" s="42" t="s">
        <v>119</v>
      </c>
      <c r="C41" s="42" t="s">
        <v>120</v>
      </c>
      <c r="D41" s="28" t="s">
        <v>45</v>
      </c>
      <c r="E41" t="s">
        <v>77</v>
      </c>
      <c r="F41" s="28" t="s">
        <v>26</v>
      </c>
      <c r="G41" s="61" t="s">
        <v>121</v>
      </c>
      <c r="H41" s="28">
        <v>62</v>
      </c>
      <c r="I41" s="31">
        <v>0</v>
      </c>
      <c r="J41" s="74">
        <v>16.75</v>
      </c>
      <c r="K41" s="36">
        <f t="shared" si="0"/>
        <v>0</v>
      </c>
      <c r="L41"/>
    </row>
    <row r="42" spans="1:12" x14ac:dyDescent="0.2">
      <c r="A42" t="s">
        <v>122</v>
      </c>
      <c r="B42" s="42" t="s">
        <v>119</v>
      </c>
      <c r="C42" s="42" t="s">
        <v>120</v>
      </c>
      <c r="D42" s="28" t="s">
        <v>50</v>
      </c>
      <c r="E42" t="s">
        <v>77</v>
      </c>
      <c r="F42" s="28" t="s">
        <v>26</v>
      </c>
      <c r="G42" s="61" t="s">
        <v>123</v>
      </c>
      <c r="H42" s="28">
        <v>5</v>
      </c>
      <c r="I42" s="31">
        <v>0</v>
      </c>
      <c r="J42" s="74">
        <v>37.5</v>
      </c>
      <c r="K42" s="36">
        <f t="shared" si="0"/>
        <v>0</v>
      </c>
      <c r="L42"/>
    </row>
    <row r="43" spans="1:12" x14ac:dyDescent="0.2">
      <c r="A43" t="s">
        <v>124</v>
      </c>
      <c r="B43" s="42" t="s">
        <v>125</v>
      </c>
      <c r="C43" s="42" t="s">
        <v>126</v>
      </c>
      <c r="D43" s="28" t="s">
        <v>45</v>
      </c>
      <c r="E43" t="s">
        <v>77</v>
      </c>
      <c r="F43" s="28" t="s">
        <v>26</v>
      </c>
      <c r="G43" s="61" t="s">
        <v>81</v>
      </c>
      <c r="H43" s="28">
        <v>85</v>
      </c>
      <c r="I43" s="31">
        <v>0</v>
      </c>
      <c r="J43" s="74">
        <v>16.75</v>
      </c>
      <c r="K43" s="36">
        <f t="shared" si="0"/>
        <v>0</v>
      </c>
      <c r="L43"/>
    </row>
    <row r="44" spans="1:12" x14ac:dyDescent="0.2">
      <c r="A44" t="s">
        <v>127</v>
      </c>
      <c r="B44" s="42" t="s">
        <v>128</v>
      </c>
      <c r="C44" s="42" t="s">
        <v>129</v>
      </c>
      <c r="D44" s="28" t="s">
        <v>45</v>
      </c>
      <c r="E44" t="s">
        <v>77</v>
      </c>
      <c r="F44" s="28" t="s">
        <v>26</v>
      </c>
      <c r="G44" s="61" t="s">
        <v>59</v>
      </c>
      <c r="H44" s="28">
        <v>28</v>
      </c>
      <c r="I44" s="31">
        <v>0</v>
      </c>
      <c r="J44" s="74">
        <v>16.75</v>
      </c>
      <c r="K44" s="36">
        <f t="shared" si="0"/>
        <v>0</v>
      </c>
      <c r="L44"/>
    </row>
    <row r="45" spans="1:12" x14ac:dyDescent="0.2">
      <c r="A45" t="s">
        <v>130</v>
      </c>
      <c r="B45" s="42" t="s">
        <v>131</v>
      </c>
      <c r="C45" s="42" t="s">
        <v>132</v>
      </c>
      <c r="D45" s="28" t="s">
        <v>45</v>
      </c>
      <c r="E45" t="s">
        <v>77</v>
      </c>
      <c r="F45" s="28" t="s">
        <v>26</v>
      </c>
      <c r="G45" s="61" t="s">
        <v>133</v>
      </c>
      <c r="H45" s="28">
        <v>55</v>
      </c>
      <c r="I45" s="31">
        <v>0</v>
      </c>
      <c r="J45" s="74">
        <v>16.75</v>
      </c>
      <c r="K45" s="36">
        <f t="shared" si="0"/>
        <v>0</v>
      </c>
      <c r="L45"/>
    </row>
    <row r="46" spans="1:12" x14ac:dyDescent="0.2">
      <c r="A46" t="s">
        <v>134</v>
      </c>
      <c r="B46" s="42" t="s">
        <v>135</v>
      </c>
      <c r="C46" s="42" t="s">
        <v>136</v>
      </c>
      <c r="D46" s="28" t="s">
        <v>45</v>
      </c>
      <c r="E46" t="s">
        <v>77</v>
      </c>
      <c r="F46" s="28" t="s">
        <v>26</v>
      </c>
      <c r="G46" s="61" t="s">
        <v>137</v>
      </c>
      <c r="H46" s="28">
        <v>4</v>
      </c>
      <c r="I46" s="31">
        <v>0</v>
      </c>
      <c r="J46" s="74">
        <v>16.75</v>
      </c>
      <c r="K46" s="36">
        <f t="shared" si="0"/>
        <v>0</v>
      </c>
      <c r="L46"/>
    </row>
    <row r="47" spans="1:12" x14ac:dyDescent="0.2">
      <c r="A47" t="s">
        <v>138</v>
      </c>
      <c r="B47" s="42" t="s">
        <v>139</v>
      </c>
      <c r="C47" s="42" t="s">
        <v>140</v>
      </c>
      <c r="D47" s="28" t="s">
        <v>45</v>
      </c>
      <c r="E47" t="s">
        <v>77</v>
      </c>
      <c r="F47" s="28" t="s">
        <v>26</v>
      </c>
      <c r="G47" s="61" t="s">
        <v>106</v>
      </c>
      <c r="H47" s="28">
        <v>45</v>
      </c>
      <c r="I47" s="31">
        <v>0</v>
      </c>
      <c r="J47" s="74">
        <v>16.75</v>
      </c>
      <c r="K47" s="36">
        <f t="shared" si="0"/>
        <v>0</v>
      </c>
      <c r="L47"/>
    </row>
    <row r="48" spans="1:12" x14ac:dyDescent="0.2">
      <c r="A48" t="s">
        <v>141</v>
      </c>
      <c r="B48" s="42" t="s">
        <v>142</v>
      </c>
      <c r="C48" s="42" t="s">
        <v>143</v>
      </c>
      <c r="D48" s="28" t="s">
        <v>45</v>
      </c>
      <c r="E48" t="s">
        <v>77</v>
      </c>
      <c r="F48" s="28" t="s">
        <v>26</v>
      </c>
      <c r="G48" s="61" t="s">
        <v>72</v>
      </c>
      <c r="H48" s="28">
        <v>67</v>
      </c>
      <c r="I48" s="31">
        <v>0</v>
      </c>
      <c r="J48" s="74">
        <v>16.75</v>
      </c>
      <c r="K48" s="36">
        <f t="shared" si="0"/>
        <v>0</v>
      </c>
      <c r="L48"/>
    </row>
    <row r="49" spans="1:12" x14ac:dyDescent="0.2">
      <c r="A49" t="s">
        <v>144</v>
      </c>
      <c r="B49" s="42" t="s">
        <v>142</v>
      </c>
      <c r="C49" s="42" t="s">
        <v>143</v>
      </c>
      <c r="D49" s="28" t="s">
        <v>50</v>
      </c>
      <c r="E49" t="s">
        <v>77</v>
      </c>
      <c r="F49" s="28" t="s">
        <v>26</v>
      </c>
      <c r="G49" s="61" t="s">
        <v>123</v>
      </c>
      <c r="H49" s="28">
        <v>5</v>
      </c>
      <c r="I49" s="31">
        <v>0</v>
      </c>
      <c r="J49" s="74">
        <v>37.5</v>
      </c>
      <c r="K49" s="36">
        <f t="shared" si="0"/>
        <v>0</v>
      </c>
      <c r="L49"/>
    </row>
    <row r="50" spans="1:12" x14ac:dyDescent="0.2">
      <c r="A50" t="s">
        <v>145</v>
      </c>
      <c r="B50" s="42" t="s">
        <v>146</v>
      </c>
      <c r="C50" s="42" t="s">
        <v>147</v>
      </c>
      <c r="D50" s="28" t="s">
        <v>45</v>
      </c>
      <c r="E50" t="s">
        <v>77</v>
      </c>
      <c r="F50" s="28" t="s">
        <v>26</v>
      </c>
      <c r="G50" s="61" t="s">
        <v>81</v>
      </c>
      <c r="H50" s="28">
        <v>3</v>
      </c>
      <c r="I50" s="31">
        <v>0</v>
      </c>
      <c r="J50" s="74">
        <v>16.75</v>
      </c>
      <c r="K50" s="36">
        <f t="shared" si="0"/>
        <v>0</v>
      </c>
      <c r="L50"/>
    </row>
    <row r="51" spans="1:12" x14ac:dyDescent="0.2">
      <c r="A51" t="s">
        <v>891</v>
      </c>
      <c r="B51" s="42" t="s">
        <v>892</v>
      </c>
      <c r="C51" s="42" t="s">
        <v>893</v>
      </c>
      <c r="D51" s="28" t="s">
        <v>45</v>
      </c>
      <c r="E51" t="s">
        <v>77</v>
      </c>
      <c r="F51" s="28" t="s">
        <v>26</v>
      </c>
      <c r="G51" s="61"/>
      <c r="H51" s="28">
        <v>115</v>
      </c>
      <c r="I51" s="31">
        <v>0</v>
      </c>
      <c r="J51" s="74">
        <v>21.75</v>
      </c>
      <c r="K51" s="36">
        <f t="shared" si="0"/>
        <v>0</v>
      </c>
      <c r="L51"/>
    </row>
    <row r="52" spans="1:12" x14ac:dyDescent="0.2">
      <c r="A52" t="s">
        <v>900</v>
      </c>
      <c r="B52" s="42" t="s">
        <v>901</v>
      </c>
      <c r="C52" s="42" t="s">
        <v>902</v>
      </c>
      <c r="D52" s="28" t="s">
        <v>45</v>
      </c>
      <c r="E52" t="s">
        <v>77</v>
      </c>
      <c r="F52" s="28" t="s">
        <v>26</v>
      </c>
      <c r="G52" s="61" t="s">
        <v>133</v>
      </c>
      <c r="H52" s="28">
        <v>70</v>
      </c>
      <c r="I52" s="31">
        <v>0</v>
      </c>
      <c r="J52" s="74">
        <v>16.75</v>
      </c>
      <c r="K52" s="36">
        <f t="shared" si="0"/>
        <v>0</v>
      </c>
      <c r="L52"/>
    </row>
    <row r="53" spans="1:12" x14ac:dyDescent="0.2">
      <c r="A53" t="s">
        <v>929</v>
      </c>
      <c r="B53" s="42" t="s">
        <v>930</v>
      </c>
      <c r="C53" s="42" t="s">
        <v>931</v>
      </c>
      <c r="D53" s="28" t="s">
        <v>45</v>
      </c>
      <c r="E53" t="s">
        <v>77</v>
      </c>
      <c r="F53" s="28" t="s">
        <v>26</v>
      </c>
      <c r="G53" s="61" t="s">
        <v>123</v>
      </c>
      <c r="H53" s="28">
        <v>809</v>
      </c>
      <c r="I53" s="31">
        <v>0</v>
      </c>
      <c r="J53" s="74">
        <v>16.75</v>
      </c>
      <c r="K53" s="36">
        <f t="shared" si="0"/>
        <v>0</v>
      </c>
      <c r="L53"/>
    </row>
    <row r="54" spans="1:12" ht="13.5" thickBot="1" x14ac:dyDescent="0.25">
      <c r="A54" t="s">
        <v>932</v>
      </c>
      <c r="B54" s="42" t="s">
        <v>930</v>
      </c>
      <c r="C54" s="42" t="s">
        <v>931</v>
      </c>
      <c r="D54" s="28" t="s">
        <v>50</v>
      </c>
      <c r="E54" t="s">
        <v>77</v>
      </c>
      <c r="F54" s="28" t="s">
        <v>26</v>
      </c>
      <c r="G54" s="61" t="s">
        <v>496</v>
      </c>
      <c r="H54" s="28">
        <v>12</v>
      </c>
      <c r="I54" s="31">
        <v>0</v>
      </c>
      <c r="J54" s="74">
        <v>37.5</v>
      </c>
      <c r="K54" s="36">
        <f t="shared" si="0"/>
        <v>0</v>
      </c>
      <c r="L54"/>
    </row>
    <row r="55" spans="1:12" ht="14.25" thickTop="1" thickBot="1" x14ac:dyDescent="0.25">
      <c r="A55"/>
      <c r="B55" s="41" t="s">
        <v>151</v>
      </c>
      <c r="C55" s="42"/>
      <c r="D55" s="28"/>
      <c r="E55"/>
      <c r="F55" s="28"/>
      <c r="G55" s="61"/>
      <c r="H55" s="28"/>
      <c r="I55" s="31"/>
      <c r="J55" s="74"/>
      <c r="K55" s="36">
        <f t="shared" si="0"/>
        <v>0</v>
      </c>
      <c r="L55"/>
    </row>
    <row r="56" spans="1:12" ht="14.25" thickTop="1" thickBot="1" x14ac:dyDescent="0.25">
      <c r="A56" t="s">
        <v>148</v>
      </c>
      <c r="B56" s="42" t="s">
        <v>149</v>
      </c>
      <c r="C56" s="42" t="s">
        <v>150</v>
      </c>
      <c r="D56" s="28" t="s">
        <v>45</v>
      </c>
      <c r="E56" t="s">
        <v>151</v>
      </c>
      <c r="F56" s="28" t="s">
        <v>26</v>
      </c>
      <c r="G56" s="61"/>
      <c r="H56" s="28">
        <v>8</v>
      </c>
      <c r="I56" s="31">
        <v>0</v>
      </c>
      <c r="J56" s="74">
        <v>19.25</v>
      </c>
      <c r="K56" s="36">
        <f t="shared" si="0"/>
        <v>0</v>
      </c>
      <c r="L56"/>
    </row>
    <row r="57" spans="1:12" ht="14.25" thickTop="1" thickBot="1" x14ac:dyDescent="0.25">
      <c r="A57"/>
      <c r="B57" s="41" t="s">
        <v>165</v>
      </c>
      <c r="C57" s="42"/>
      <c r="D57" s="28"/>
      <c r="E57"/>
      <c r="F57" s="28"/>
      <c r="G57" s="61"/>
      <c r="H57" s="28"/>
      <c r="I57" s="31"/>
      <c r="J57" s="74"/>
      <c r="K57" s="36">
        <f t="shared" si="0"/>
        <v>0</v>
      </c>
      <c r="L57"/>
    </row>
    <row r="58" spans="1:12" ht="14.25" thickTop="1" thickBot="1" x14ac:dyDescent="0.25">
      <c r="A58" t="s">
        <v>162</v>
      </c>
      <c r="B58" s="42" t="s">
        <v>163</v>
      </c>
      <c r="C58" s="42" t="s">
        <v>164</v>
      </c>
      <c r="D58" s="28" t="s">
        <v>45</v>
      </c>
      <c r="E58" t="s">
        <v>165</v>
      </c>
      <c r="F58" s="28" t="s">
        <v>26</v>
      </c>
      <c r="G58" s="61" t="s">
        <v>59</v>
      </c>
      <c r="H58" s="28">
        <v>54</v>
      </c>
      <c r="I58" s="31">
        <v>0</v>
      </c>
      <c r="J58" s="74">
        <v>21.75</v>
      </c>
      <c r="K58" s="36">
        <f t="shared" si="0"/>
        <v>0</v>
      </c>
      <c r="L58"/>
    </row>
    <row r="59" spans="1:12" ht="14.25" thickTop="1" thickBot="1" x14ac:dyDescent="0.25">
      <c r="A59"/>
      <c r="B59" s="41" t="s">
        <v>169</v>
      </c>
      <c r="C59" s="42"/>
      <c r="D59" s="28"/>
      <c r="E59"/>
      <c r="F59" s="28"/>
      <c r="G59" s="61"/>
      <c r="H59" s="28"/>
      <c r="I59" s="31"/>
      <c r="J59" s="74"/>
      <c r="K59" s="36">
        <f t="shared" si="0"/>
        <v>0</v>
      </c>
      <c r="L59"/>
    </row>
    <row r="60" spans="1:12" ht="13.5" thickTop="1" x14ac:dyDescent="0.2">
      <c r="A60" t="s">
        <v>166</v>
      </c>
      <c r="B60" s="42" t="s">
        <v>167</v>
      </c>
      <c r="C60" s="42" t="s">
        <v>168</v>
      </c>
      <c r="D60" s="28" t="s">
        <v>45</v>
      </c>
      <c r="E60" t="s">
        <v>169</v>
      </c>
      <c r="F60" s="28" t="s">
        <v>26</v>
      </c>
      <c r="G60" s="61" t="s">
        <v>63</v>
      </c>
      <c r="H60" s="28">
        <v>489</v>
      </c>
      <c r="I60" s="31">
        <v>0</v>
      </c>
      <c r="J60" s="74">
        <v>17</v>
      </c>
      <c r="K60" s="36">
        <f t="shared" si="0"/>
        <v>0</v>
      </c>
      <c r="L60"/>
    </row>
    <row r="61" spans="1:12" ht="13.5" thickBot="1" x14ac:dyDescent="0.25">
      <c r="A61" t="s">
        <v>170</v>
      </c>
      <c r="B61" s="42" t="s">
        <v>171</v>
      </c>
      <c r="C61" s="42" t="s">
        <v>172</v>
      </c>
      <c r="D61" s="28" t="s">
        <v>45</v>
      </c>
      <c r="E61" t="s">
        <v>169</v>
      </c>
      <c r="F61" s="28" t="s">
        <v>26</v>
      </c>
      <c r="G61" s="61" t="s">
        <v>72</v>
      </c>
      <c r="H61" s="28">
        <v>132</v>
      </c>
      <c r="I61" s="31">
        <v>0</v>
      </c>
      <c r="J61" s="74">
        <v>17</v>
      </c>
      <c r="K61" s="36">
        <f t="shared" si="0"/>
        <v>0</v>
      </c>
      <c r="L61"/>
    </row>
    <row r="62" spans="1:12" ht="14.25" thickTop="1" thickBot="1" x14ac:dyDescent="0.25">
      <c r="A62"/>
      <c r="B62" s="41" t="s">
        <v>176</v>
      </c>
      <c r="C62" s="42"/>
      <c r="D62" s="28"/>
      <c r="E62"/>
      <c r="F62" s="28"/>
      <c r="G62" s="61"/>
      <c r="H62" s="28"/>
      <c r="I62" s="31"/>
      <c r="J62" s="74"/>
      <c r="K62" s="36">
        <f t="shared" si="0"/>
        <v>0</v>
      </c>
      <c r="L62"/>
    </row>
    <row r="63" spans="1:12" ht="13.5" thickTop="1" x14ac:dyDescent="0.2">
      <c r="A63" t="s">
        <v>173</v>
      </c>
      <c r="B63" s="42" t="s">
        <v>174</v>
      </c>
      <c r="C63" s="42" t="s">
        <v>175</v>
      </c>
      <c r="D63" s="28" t="s">
        <v>50</v>
      </c>
      <c r="E63" t="s">
        <v>176</v>
      </c>
      <c r="F63" s="28" t="s">
        <v>26</v>
      </c>
      <c r="G63" s="61"/>
      <c r="H63" s="28">
        <v>2</v>
      </c>
      <c r="I63" s="31">
        <v>0</v>
      </c>
      <c r="J63" s="74">
        <v>31</v>
      </c>
      <c r="K63" s="36">
        <f t="shared" si="0"/>
        <v>0</v>
      </c>
      <c r="L63"/>
    </row>
    <row r="64" spans="1:12" x14ac:dyDescent="0.2">
      <c r="A64" t="s">
        <v>177</v>
      </c>
      <c r="B64" s="42" t="s">
        <v>178</v>
      </c>
      <c r="C64" s="42" t="s">
        <v>175</v>
      </c>
      <c r="D64" s="28" t="s">
        <v>45</v>
      </c>
      <c r="E64" t="s">
        <v>176</v>
      </c>
      <c r="F64" s="28" t="s">
        <v>26</v>
      </c>
      <c r="G64" s="61" t="s">
        <v>72</v>
      </c>
      <c r="H64" s="28">
        <v>5</v>
      </c>
      <c r="I64" s="31">
        <v>0</v>
      </c>
      <c r="J64" s="74">
        <v>16</v>
      </c>
      <c r="K64" s="36">
        <f t="shared" si="0"/>
        <v>0</v>
      </c>
      <c r="L64"/>
    </row>
    <row r="65" spans="1:12" ht="13.5" thickBot="1" x14ac:dyDescent="0.25">
      <c r="A65" t="s">
        <v>179</v>
      </c>
      <c r="B65" s="42" t="s">
        <v>180</v>
      </c>
      <c r="C65" s="42" t="s">
        <v>181</v>
      </c>
      <c r="D65" s="28" t="s">
        <v>45</v>
      </c>
      <c r="E65" t="s">
        <v>176</v>
      </c>
      <c r="F65" s="28" t="s">
        <v>26</v>
      </c>
      <c r="G65" s="61" t="s">
        <v>137</v>
      </c>
      <c r="H65" s="28">
        <v>727</v>
      </c>
      <c r="I65" s="31">
        <v>0</v>
      </c>
      <c r="J65" s="74">
        <v>16</v>
      </c>
      <c r="K65" s="36">
        <f t="shared" si="0"/>
        <v>0</v>
      </c>
      <c r="L65"/>
    </row>
    <row r="66" spans="1:12" ht="14.25" thickTop="1" thickBot="1" x14ac:dyDescent="0.25">
      <c r="A66"/>
      <c r="B66" s="41" t="s">
        <v>202</v>
      </c>
      <c r="C66" s="42"/>
      <c r="D66" s="28"/>
      <c r="E66"/>
      <c r="F66" s="28"/>
      <c r="G66" s="61"/>
      <c r="H66" s="28"/>
      <c r="I66" s="31"/>
      <c r="J66" s="74"/>
      <c r="K66" s="36">
        <f t="shared" si="0"/>
        <v>0</v>
      </c>
      <c r="L66"/>
    </row>
    <row r="67" spans="1:12" ht="14.25" thickTop="1" thickBot="1" x14ac:dyDescent="0.25">
      <c r="A67" t="s">
        <v>199</v>
      </c>
      <c r="B67" s="42" t="s">
        <v>200</v>
      </c>
      <c r="C67" s="42" t="s">
        <v>201</v>
      </c>
      <c r="D67" s="28" t="s">
        <v>45</v>
      </c>
      <c r="E67" t="s">
        <v>202</v>
      </c>
      <c r="F67" s="28" t="s">
        <v>26</v>
      </c>
      <c r="G67" s="61" t="s">
        <v>137</v>
      </c>
      <c r="H67" s="28">
        <v>1</v>
      </c>
      <c r="I67" s="31">
        <v>0</v>
      </c>
      <c r="J67" s="74">
        <v>17</v>
      </c>
      <c r="K67" s="36">
        <f t="shared" si="0"/>
        <v>0</v>
      </c>
      <c r="L67"/>
    </row>
    <row r="68" spans="1:12" ht="14.25" thickTop="1" thickBot="1" x14ac:dyDescent="0.25">
      <c r="A68"/>
      <c r="B68" s="41" t="s">
        <v>206</v>
      </c>
      <c r="C68" s="42"/>
      <c r="D68" s="28"/>
      <c r="E68"/>
      <c r="F68" s="28"/>
      <c r="G68" s="61"/>
      <c r="H68" s="28"/>
      <c r="I68" s="31"/>
      <c r="J68" s="74"/>
      <c r="K68" s="36">
        <f t="shared" si="0"/>
        <v>0</v>
      </c>
      <c r="L68"/>
    </row>
    <row r="69" spans="1:12" ht="14.25" thickTop="1" thickBot="1" x14ac:dyDescent="0.25">
      <c r="A69" t="s">
        <v>203</v>
      </c>
      <c r="B69" s="42" t="s">
        <v>204</v>
      </c>
      <c r="C69" s="42" t="s">
        <v>205</v>
      </c>
      <c r="D69" s="28" t="s">
        <v>45</v>
      </c>
      <c r="E69" t="s">
        <v>206</v>
      </c>
      <c r="F69" s="28" t="s">
        <v>26</v>
      </c>
      <c r="G69" s="61" t="s">
        <v>207</v>
      </c>
      <c r="H69" s="28">
        <v>251</v>
      </c>
      <c r="I69" s="31">
        <v>0</v>
      </c>
      <c r="J69" s="74">
        <v>21.75</v>
      </c>
      <c r="K69" s="36">
        <f t="shared" si="0"/>
        <v>0</v>
      </c>
      <c r="L69"/>
    </row>
    <row r="70" spans="1:12" ht="14.25" thickTop="1" thickBot="1" x14ac:dyDescent="0.25">
      <c r="A70"/>
      <c r="B70" s="41" t="s">
        <v>211</v>
      </c>
      <c r="C70" s="42"/>
      <c r="D70" s="28"/>
      <c r="E70"/>
      <c r="F70" s="28"/>
      <c r="G70" s="61"/>
      <c r="H70" s="28"/>
      <c r="I70" s="31"/>
      <c r="J70" s="74"/>
      <c r="K70" s="36">
        <f t="shared" si="0"/>
        <v>0</v>
      </c>
      <c r="L70"/>
    </row>
    <row r="71" spans="1:12" ht="13.5" thickTop="1" x14ac:dyDescent="0.2">
      <c r="A71" t="s">
        <v>208</v>
      </c>
      <c r="B71" s="42" t="s">
        <v>209</v>
      </c>
      <c r="C71" s="42" t="s">
        <v>210</v>
      </c>
      <c r="D71" s="28" t="s">
        <v>45</v>
      </c>
      <c r="E71" t="s">
        <v>211</v>
      </c>
      <c r="F71" s="28" t="s">
        <v>196</v>
      </c>
      <c r="G71" s="61"/>
      <c r="H71" s="28">
        <v>679</v>
      </c>
      <c r="I71" s="31">
        <v>0</v>
      </c>
      <c r="J71" s="74">
        <v>25</v>
      </c>
      <c r="K71" s="36">
        <f t="shared" si="0"/>
        <v>0</v>
      </c>
      <c r="L71"/>
    </row>
    <row r="72" spans="1:12" ht="13.5" thickBot="1" x14ac:dyDescent="0.25">
      <c r="A72" t="s">
        <v>208</v>
      </c>
      <c r="B72" s="42" t="s">
        <v>209</v>
      </c>
      <c r="C72" s="42" t="s">
        <v>210</v>
      </c>
      <c r="D72" s="28" t="s">
        <v>45</v>
      </c>
      <c r="E72" t="s">
        <v>211</v>
      </c>
      <c r="F72" s="28" t="s">
        <v>26</v>
      </c>
      <c r="G72" s="61" t="s">
        <v>59</v>
      </c>
      <c r="H72" s="28">
        <v>2</v>
      </c>
      <c r="I72" s="31">
        <v>0</v>
      </c>
      <c r="J72" s="74">
        <v>25</v>
      </c>
      <c r="K72" s="36">
        <f t="shared" si="0"/>
        <v>0</v>
      </c>
      <c r="L72"/>
    </row>
    <row r="73" spans="1:12" ht="14.25" thickTop="1" thickBot="1" x14ac:dyDescent="0.25">
      <c r="A73"/>
      <c r="B73" s="41" t="s">
        <v>234</v>
      </c>
      <c r="C73" s="42"/>
      <c r="D73" s="28"/>
      <c r="E73"/>
      <c r="F73" s="28"/>
      <c r="G73" s="61"/>
      <c r="H73" s="28"/>
      <c r="I73" s="31"/>
      <c r="J73" s="74"/>
      <c r="K73" s="36">
        <f t="shared" si="0"/>
        <v>0</v>
      </c>
      <c r="L73"/>
    </row>
    <row r="74" spans="1:12" ht="13.5" thickTop="1" x14ac:dyDescent="0.2">
      <c r="A74" t="s">
        <v>231</v>
      </c>
      <c r="B74" s="42" t="s">
        <v>232</v>
      </c>
      <c r="C74" s="42" t="s">
        <v>233</v>
      </c>
      <c r="D74" s="28" t="s">
        <v>45</v>
      </c>
      <c r="E74" t="s">
        <v>234</v>
      </c>
      <c r="F74" s="28" t="s">
        <v>26</v>
      </c>
      <c r="G74" s="61"/>
      <c r="H74" s="28">
        <v>75</v>
      </c>
      <c r="I74" s="31">
        <v>0</v>
      </c>
      <c r="J74" s="74">
        <v>21.75</v>
      </c>
      <c r="K74" s="36">
        <f t="shared" si="0"/>
        <v>0</v>
      </c>
      <c r="L74"/>
    </row>
    <row r="75" spans="1:12" x14ac:dyDescent="0.2">
      <c r="A75" t="s">
        <v>235</v>
      </c>
      <c r="B75" s="42" t="s">
        <v>232</v>
      </c>
      <c r="C75" s="42" t="s">
        <v>233</v>
      </c>
      <c r="D75" s="28" t="s">
        <v>50</v>
      </c>
      <c r="E75" t="s">
        <v>234</v>
      </c>
      <c r="F75" s="28" t="s">
        <v>26</v>
      </c>
      <c r="G75" s="61" t="s">
        <v>236</v>
      </c>
      <c r="H75" s="28">
        <v>1</v>
      </c>
      <c r="I75" s="31">
        <v>0</v>
      </c>
      <c r="J75" s="74">
        <v>46.75</v>
      </c>
      <c r="K75" s="36">
        <f t="shared" si="0"/>
        <v>0</v>
      </c>
      <c r="L75"/>
    </row>
    <row r="76" spans="1:12" x14ac:dyDescent="0.2">
      <c r="A76" t="s">
        <v>237</v>
      </c>
      <c r="B76" s="42" t="s">
        <v>238</v>
      </c>
      <c r="C76" s="42" t="s">
        <v>239</v>
      </c>
      <c r="D76" s="28" t="s">
        <v>45</v>
      </c>
      <c r="E76" t="s">
        <v>234</v>
      </c>
      <c r="F76" s="28" t="s">
        <v>26</v>
      </c>
      <c r="G76" s="61" t="s">
        <v>198</v>
      </c>
      <c r="H76" s="28">
        <v>2436</v>
      </c>
      <c r="I76" s="31">
        <v>0</v>
      </c>
      <c r="J76" s="74">
        <v>21</v>
      </c>
      <c r="K76" s="36">
        <f t="shared" si="0"/>
        <v>0</v>
      </c>
      <c r="L76"/>
    </row>
    <row r="77" spans="1:12" x14ac:dyDescent="0.2">
      <c r="A77" t="s">
        <v>240</v>
      </c>
      <c r="B77" s="42" t="s">
        <v>238</v>
      </c>
      <c r="C77" s="42" t="s">
        <v>239</v>
      </c>
      <c r="D77" s="28" t="s">
        <v>50</v>
      </c>
      <c r="E77" t="s">
        <v>234</v>
      </c>
      <c r="F77" s="28" t="s">
        <v>26</v>
      </c>
      <c r="G77" s="61" t="s">
        <v>41</v>
      </c>
      <c r="H77" s="28">
        <v>589</v>
      </c>
      <c r="I77" s="31">
        <v>0</v>
      </c>
      <c r="J77" s="74">
        <v>55</v>
      </c>
      <c r="K77" s="36">
        <f t="shared" si="0"/>
        <v>0</v>
      </c>
      <c r="L77"/>
    </row>
    <row r="78" spans="1:12" x14ac:dyDescent="0.2">
      <c r="A78" t="s">
        <v>241</v>
      </c>
      <c r="B78" s="42" t="s">
        <v>238</v>
      </c>
      <c r="C78" s="42" t="s">
        <v>239</v>
      </c>
      <c r="D78" s="28" t="s">
        <v>50</v>
      </c>
      <c r="E78" t="s">
        <v>234</v>
      </c>
      <c r="F78" s="28" t="s">
        <v>26</v>
      </c>
      <c r="G78" s="61" t="s">
        <v>46</v>
      </c>
      <c r="H78" s="28">
        <v>905</v>
      </c>
      <c r="I78" s="31">
        <v>0</v>
      </c>
      <c r="J78" s="74">
        <v>42</v>
      </c>
      <c r="K78" s="36">
        <f t="shared" si="0"/>
        <v>0</v>
      </c>
      <c r="L78"/>
    </row>
    <row r="79" spans="1:12" x14ac:dyDescent="0.2">
      <c r="A79">
        <v>463</v>
      </c>
      <c r="B79" s="42" t="s">
        <v>242</v>
      </c>
      <c r="C79" s="42" t="s">
        <v>243</v>
      </c>
      <c r="D79" s="28" t="s">
        <v>244</v>
      </c>
      <c r="E79" t="s">
        <v>234</v>
      </c>
      <c r="F79" s="28" t="s">
        <v>196</v>
      </c>
      <c r="G79" s="61"/>
      <c r="H79" s="28">
        <v>50</v>
      </c>
      <c r="I79" s="31">
        <v>0</v>
      </c>
      <c r="J79" s="74">
        <v>0</v>
      </c>
      <c r="K79" s="36">
        <f t="shared" si="0"/>
        <v>0</v>
      </c>
      <c r="L79"/>
    </row>
    <row r="80" spans="1:12" x14ac:dyDescent="0.2">
      <c r="A80" t="s">
        <v>245</v>
      </c>
      <c r="B80" s="42" t="s">
        <v>242</v>
      </c>
      <c r="C80" s="42" t="s">
        <v>243</v>
      </c>
      <c r="D80" s="28" t="s">
        <v>45</v>
      </c>
      <c r="E80" t="s">
        <v>234</v>
      </c>
      <c r="F80" s="28" t="s">
        <v>196</v>
      </c>
      <c r="G80" s="61" t="s">
        <v>72</v>
      </c>
      <c r="H80" s="28">
        <v>450</v>
      </c>
      <c r="I80" s="31">
        <v>0</v>
      </c>
      <c r="J80" s="74">
        <v>19.5</v>
      </c>
      <c r="K80" s="36">
        <f t="shared" si="0"/>
        <v>0</v>
      </c>
      <c r="L80"/>
    </row>
    <row r="81" spans="1:12" x14ac:dyDescent="0.2">
      <c r="A81" t="s">
        <v>245</v>
      </c>
      <c r="B81" s="42" t="s">
        <v>242</v>
      </c>
      <c r="C81" s="42" t="s">
        <v>243</v>
      </c>
      <c r="D81" s="28" t="s">
        <v>45</v>
      </c>
      <c r="E81" t="s">
        <v>234</v>
      </c>
      <c r="F81" s="28" t="s">
        <v>26</v>
      </c>
      <c r="G81" s="61"/>
      <c r="H81" s="28">
        <v>105</v>
      </c>
      <c r="I81" s="31">
        <v>0</v>
      </c>
      <c r="J81" s="74">
        <v>19.5</v>
      </c>
      <c r="K81" s="36">
        <f t="shared" si="0"/>
        <v>0</v>
      </c>
      <c r="L81"/>
    </row>
    <row r="82" spans="1:12" x14ac:dyDescent="0.2">
      <c r="A82" t="s">
        <v>246</v>
      </c>
      <c r="B82" s="42" t="s">
        <v>242</v>
      </c>
      <c r="C82" s="42" t="s">
        <v>243</v>
      </c>
      <c r="D82" s="28" t="s">
        <v>50</v>
      </c>
      <c r="E82" t="s">
        <v>234</v>
      </c>
      <c r="F82" s="28" t="s">
        <v>26</v>
      </c>
      <c r="G82" s="61" t="s">
        <v>236</v>
      </c>
      <c r="H82" s="28">
        <v>8</v>
      </c>
      <c r="I82" s="31">
        <v>0</v>
      </c>
      <c r="J82" s="74">
        <v>55</v>
      </c>
      <c r="K82" s="36">
        <f t="shared" ref="K82:K145" si="1">I82 * J82</f>
        <v>0</v>
      </c>
      <c r="L82"/>
    </row>
    <row r="83" spans="1:12" x14ac:dyDescent="0.2">
      <c r="A83">
        <v>465</v>
      </c>
      <c r="B83" s="42" t="s">
        <v>247</v>
      </c>
      <c r="C83" s="42" t="s">
        <v>248</v>
      </c>
      <c r="D83" s="28" t="s">
        <v>244</v>
      </c>
      <c r="E83" t="s">
        <v>234</v>
      </c>
      <c r="F83" s="28" t="s">
        <v>196</v>
      </c>
      <c r="G83" s="61"/>
      <c r="H83" s="28">
        <v>50</v>
      </c>
      <c r="I83" s="31">
        <v>0</v>
      </c>
      <c r="J83" s="74">
        <v>0</v>
      </c>
      <c r="K83" s="36">
        <f t="shared" si="1"/>
        <v>0</v>
      </c>
      <c r="L83"/>
    </row>
    <row r="84" spans="1:12" x14ac:dyDescent="0.2">
      <c r="A84" t="s">
        <v>249</v>
      </c>
      <c r="B84" s="42" t="s">
        <v>247</v>
      </c>
      <c r="C84" s="42" t="s">
        <v>248</v>
      </c>
      <c r="D84" s="28" t="s">
        <v>45</v>
      </c>
      <c r="E84" t="s">
        <v>234</v>
      </c>
      <c r="F84" s="28" t="s">
        <v>196</v>
      </c>
      <c r="G84" s="61" t="s">
        <v>250</v>
      </c>
      <c r="H84" s="28">
        <v>634</v>
      </c>
      <c r="I84" s="31">
        <v>0</v>
      </c>
      <c r="J84" s="74">
        <v>19.5</v>
      </c>
      <c r="K84" s="36">
        <f t="shared" si="1"/>
        <v>0</v>
      </c>
      <c r="L84"/>
    </row>
    <row r="85" spans="1:12" x14ac:dyDescent="0.2">
      <c r="A85" t="s">
        <v>251</v>
      </c>
      <c r="B85" s="42" t="s">
        <v>252</v>
      </c>
      <c r="C85" s="42" t="s">
        <v>253</v>
      </c>
      <c r="D85" s="28" t="s">
        <v>45</v>
      </c>
      <c r="E85" t="s">
        <v>234</v>
      </c>
      <c r="F85" s="28" t="s">
        <v>26</v>
      </c>
      <c r="G85" s="61" t="s">
        <v>133</v>
      </c>
      <c r="H85" s="28">
        <v>9</v>
      </c>
      <c r="I85" s="31">
        <v>0</v>
      </c>
      <c r="J85" s="74">
        <v>30</v>
      </c>
      <c r="K85" s="36">
        <f t="shared" si="1"/>
        <v>0</v>
      </c>
      <c r="L85"/>
    </row>
    <row r="86" spans="1:12" x14ac:dyDescent="0.2">
      <c r="A86" t="s">
        <v>254</v>
      </c>
      <c r="B86" s="42" t="s">
        <v>255</v>
      </c>
      <c r="C86" s="42" t="s">
        <v>256</v>
      </c>
      <c r="D86" s="28" t="s">
        <v>244</v>
      </c>
      <c r="E86" t="s">
        <v>234</v>
      </c>
      <c r="F86" s="28" t="s">
        <v>196</v>
      </c>
      <c r="G86" s="61"/>
      <c r="H86" s="28">
        <v>100</v>
      </c>
      <c r="I86" s="31">
        <v>0</v>
      </c>
      <c r="J86" s="74">
        <v>0</v>
      </c>
      <c r="K86" s="36">
        <f t="shared" si="1"/>
        <v>0</v>
      </c>
      <c r="L86"/>
    </row>
    <row r="87" spans="1:12" x14ac:dyDescent="0.2">
      <c r="A87" t="s">
        <v>257</v>
      </c>
      <c r="B87" s="42" t="s">
        <v>255</v>
      </c>
      <c r="C87" s="42" t="s">
        <v>256</v>
      </c>
      <c r="D87" s="28" t="s">
        <v>45</v>
      </c>
      <c r="E87" t="s">
        <v>234</v>
      </c>
      <c r="F87" s="28" t="s">
        <v>26</v>
      </c>
      <c r="G87" s="61" t="s">
        <v>117</v>
      </c>
      <c r="H87" s="28">
        <v>1386</v>
      </c>
      <c r="I87" s="31">
        <v>0</v>
      </c>
      <c r="J87" s="74">
        <v>18.5</v>
      </c>
      <c r="K87" s="36">
        <f t="shared" si="1"/>
        <v>0</v>
      </c>
      <c r="L87"/>
    </row>
    <row r="88" spans="1:12" ht="13.5" thickBot="1" x14ac:dyDescent="0.25">
      <c r="A88" t="s">
        <v>258</v>
      </c>
      <c r="B88" s="42" t="s">
        <v>255</v>
      </c>
      <c r="C88" s="42" t="s">
        <v>256</v>
      </c>
      <c r="D88" s="28" t="s">
        <v>50</v>
      </c>
      <c r="E88" t="s">
        <v>234</v>
      </c>
      <c r="F88" s="28" t="s">
        <v>26</v>
      </c>
      <c r="G88" s="61" t="s">
        <v>121</v>
      </c>
      <c r="H88" s="28">
        <v>338</v>
      </c>
      <c r="I88" s="31">
        <v>0</v>
      </c>
      <c r="J88" s="74">
        <v>42</v>
      </c>
      <c r="K88" s="36">
        <f t="shared" si="1"/>
        <v>0</v>
      </c>
      <c r="L88"/>
    </row>
    <row r="89" spans="1:12" ht="14.25" thickTop="1" thickBot="1" x14ac:dyDescent="0.25">
      <c r="A89"/>
      <c r="B89" s="41" t="s">
        <v>262</v>
      </c>
      <c r="C89" s="42"/>
      <c r="D89" s="28"/>
      <c r="E89"/>
      <c r="F89" s="28"/>
      <c r="G89" s="61"/>
      <c r="H89" s="28"/>
      <c r="I89" s="31"/>
      <c r="J89" s="74"/>
      <c r="K89" s="36">
        <f t="shared" si="1"/>
        <v>0</v>
      </c>
      <c r="L89"/>
    </row>
    <row r="90" spans="1:12" ht="13.5" thickTop="1" x14ac:dyDescent="0.2">
      <c r="A90" t="s">
        <v>259</v>
      </c>
      <c r="B90" s="42" t="s">
        <v>260</v>
      </c>
      <c r="C90" s="42" t="s">
        <v>261</v>
      </c>
      <c r="D90" s="28" t="s">
        <v>218</v>
      </c>
      <c r="E90" t="s">
        <v>262</v>
      </c>
      <c r="F90" s="28" t="s">
        <v>26</v>
      </c>
      <c r="G90" s="61" t="s">
        <v>67</v>
      </c>
      <c r="H90" s="28">
        <v>3</v>
      </c>
      <c r="I90" s="31">
        <v>0</v>
      </c>
      <c r="J90" s="74">
        <v>55</v>
      </c>
      <c r="K90" s="36">
        <f t="shared" si="1"/>
        <v>0</v>
      </c>
      <c r="L90"/>
    </row>
    <row r="91" spans="1:12" x14ac:dyDescent="0.2">
      <c r="A91" t="s">
        <v>263</v>
      </c>
      <c r="B91" s="42" t="s">
        <v>260</v>
      </c>
      <c r="C91" s="42" t="s">
        <v>261</v>
      </c>
      <c r="D91" s="28" t="s">
        <v>45</v>
      </c>
      <c r="E91" t="s">
        <v>262</v>
      </c>
      <c r="F91" s="28" t="s">
        <v>26</v>
      </c>
      <c r="G91" s="61" t="s">
        <v>72</v>
      </c>
      <c r="H91" s="28">
        <v>57</v>
      </c>
      <c r="I91" s="31">
        <v>0</v>
      </c>
      <c r="J91" s="74">
        <v>17</v>
      </c>
      <c r="K91" s="36">
        <f t="shared" si="1"/>
        <v>0</v>
      </c>
      <c r="L91"/>
    </row>
    <row r="92" spans="1:12" ht="13.5" thickBot="1" x14ac:dyDescent="0.25">
      <c r="A92" t="s">
        <v>264</v>
      </c>
      <c r="B92" s="42" t="s">
        <v>265</v>
      </c>
      <c r="C92" s="42" t="s">
        <v>266</v>
      </c>
      <c r="D92" s="28" t="s">
        <v>45</v>
      </c>
      <c r="E92" t="s">
        <v>262</v>
      </c>
      <c r="F92" s="28" t="s">
        <v>26</v>
      </c>
      <c r="G92" s="61"/>
      <c r="H92" s="28">
        <v>155</v>
      </c>
      <c r="I92" s="31">
        <v>0</v>
      </c>
      <c r="J92" s="74">
        <v>17</v>
      </c>
      <c r="K92" s="36">
        <f t="shared" si="1"/>
        <v>0</v>
      </c>
      <c r="L92"/>
    </row>
    <row r="93" spans="1:12" ht="14.25" thickTop="1" thickBot="1" x14ac:dyDescent="0.25">
      <c r="A93"/>
      <c r="B93" s="41" t="s">
        <v>299</v>
      </c>
      <c r="C93" s="42"/>
      <c r="D93" s="28"/>
      <c r="E93"/>
      <c r="F93" s="28"/>
      <c r="G93" s="61"/>
      <c r="H93" s="28"/>
      <c r="I93" s="31"/>
      <c r="J93" s="74"/>
      <c r="K93" s="36">
        <f t="shared" si="1"/>
        <v>0</v>
      </c>
      <c r="L93"/>
    </row>
    <row r="94" spans="1:12" ht="14.25" thickTop="1" thickBot="1" x14ac:dyDescent="0.25">
      <c r="A94" t="s">
        <v>296</v>
      </c>
      <c r="B94" s="42" t="s">
        <v>297</v>
      </c>
      <c r="C94" s="42" t="s">
        <v>298</v>
      </c>
      <c r="D94" s="28" t="s">
        <v>45</v>
      </c>
      <c r="E94" t="s">
        <v>299</v>
      </c>
      <c r="F94" s="28" t="s">
        <v>26</v>
      </c>
      <c r="G94" s="61"/>
      <c r="H94" s="28">
        <v>54</v>
      </c>
      <c r="I94" s="31">
        <v>0</v>
      </c>
      <c r="J94" s="74">
        <v>21.75</v>
      </c>
      <c r="K94" s="36">
        <f t="shared" si="1"/>
        <v>0</v>
      </c>
      <c r="L94"/>
    </row>
    <row r="95" spans="1:12" ht="14.25" thickTop="1" thickBot="1" x14ac:dyDescent="0.25">
      <c r="A95"/>
      <c r="B95" s="41" t="s">
        <v>303</v>
      </c>
      <c r="C95" s="42"/>
      <c r="D95" s="28"/>
      <c r="E95"/>
      <c r="F95" s="28"/>
      <c r="G95" s="61"/>
      <c r="H95" s="28"/>
      <c r="I95" s="31"/>
      <c r="J95" s="74"/>
      <c r="K95" s="36">
        <f t="shared" si="1"/>
        <v>0</v>
      </c>
      <c r="L95"/>
    </row>
    <row r="96" spans="1:12" ht="13.5" thickTop="1" x14ac:dyDescent="0.2">
      <c r="A96" t="s">
        <v>300</v>
      </c>
      <c r="B96" s="42" t="s">
        <v>301</v>
      </c>
      <c r="C96" s="42" t="s">
        <v>302</v>
      </c>
      <c r="D96" s="28" t="s">
        <v>45</v>
      </c>
      <c r="E96" t="s">
        <v>303</v>
      </c>
      <c r="F96" s="28" t="s">
        <v>26</v>
      </c>
      <c r="G96" s="61" t="s">
        <v>304</v>
      </c>
      <c r="H96" s="28">
        <v>1886</v>
      </c>
      <c r="I96" s="31">
        <v>0</v>
      </c>
      <c r="J96" s="74">
        <v>18</v>
      </c>
      <c r="K96" s="36">
        <f t="shared" si="1"/>
        <v>0</v>
      </c>
      <c r="L96"/>
    </row>
    <row r="97" spans="1:254" x14ac:dyDescent="0.2">
      <c r="A97">
        <v>444</v>
      </c>
      <c r="B97" s="42" t="s">
        <v>305</v>
      </c>
      <c r="C97" s="42" t="s">
        <v>306</v>
      </c>
      <c r="D97" s="28" t="s">
        <v>244</v>
      </c>
      <c r="E97" t="s">
        <v>303</v>
      </c>
      <c r="F97" s="28" t="s">
        <v>196</v>
      </c>
      <c r="G97" s="61"/>
      <c r="H97" s="28">
        <v>20</v>
      </c>
      <c r="I97" s="31">
        <v>0</v>
      </c>
      <c r="J97" s="74">
        <v>0</v>
      </c>
      <c r="K97" s="36">
        <f t="shared" si="1"/>
        <v>0</v>
      </c>
      <c r="L97"/>
    </row>
    <row r="98" spans="1:254" x14ac:dyDescent="0.2">
      <c r="A98" t="s">
        <v>307</v>
      </c>
      <c r="B98" s="42" t="s">
        <v>305</v>
      </c>
      <c r="C98" s="42" t="s">
        <v>306</v>
      </c>
      <c r="D98" s="28" t="s">
        <v>50</v>
      </c>
      <c r="E98" t="s">
        <v>303</v>
      </c>
      <c r="F98" s="28" t="s">
        <v>26</v>
      </c>
      <c r="G98" s="61" t="s">
        <v>308</v>
      </c>
      <c r="H98" s="28">
        <v>46</v>
      </c>
      <c r="I98" s="31">
        <v>0</v>
      </c>
      <c r="J98" s="74">
        <v>42</v>
      </c>
      <c r="K98" s="36">
        <f t="shared" si="1"/>
        <v>0</v>
      </c>
      <c r="L98"/>
    </row>
    <row r="99" spans="1:254" x14ac:dyDescent="0.2">
      <c r="A99" t="s">
        <v>309</v>
      </c>
      <c r="B99" s="42" t="s">
        <v>305</v>
      </c>
      <c r="C99" s="42" t="s">
        <v>306</v>
      </c>
      <c r="D99" s="28" t="s">
        <v>310</v>
      </c>
      <c r="E99" t="s">
        <v>303</v>
      </c>
      <c r="F99" s="28" t="s">
        <v>26</v>
      </c>
      <c r="G99" s="61" t="s">
        <v>311</v>
      </c>
      <c r="H99" s="28">
        <v>70</v>
      </c>
      <c r="I99" s="31">
        <v>0</v>
      </c>
      <c r="J99" s="74">
        <v>250</v>
      </c>
      <c r="K99" s="36">
        <f t="shared" si="1"/>
        <v>0</v>
      </c>
      <c r="L99"/>
    </row>
    <row r="100" spans="1:254" x14ac:dyDescent="0.2">
      <c r="A100" t="s">
        <v>312</v>
      </c>
      <c r="B100" s="42" t="s">
        <v>313</v>
      </c>
      <c r="C100" s="42" t="s">
        <v>314</v>
      </c>
      <c r="D100" s="28" t="s">
        <v>45</v>
      </c>
      <c r="E100" t="s">
        <v>303</v>
      </c>
      <c r="F100" s="28" t="s">
        <v>26</v>
      </c>
      <c r="G100" s="61" t="s">
        <v>133</v>
      </c>
      <c r="H100" s="28">
        <v>1</v>
      </c>
      <c r="I100" s="31">
        <v>0</v>
      </c>
      <c r="J100" s="74">
        <v>21.75</v>
      </c>
      <c r="K100" s="36">
        <f t="shared" si="1"/>
        <v>0</v>
      </c>
      <c r="L100"/>
      <c r="IT100" s="4">
        <v>1</v>
      </c>
    </row>
    <row r="101" spans="1:254" x14ac:dyDescent="0.2">
      <c r="A101">
        <v>460</v>
      </c>
      <c r="B101" s="42" t="s">
        <v>315</v>
      </c>
      <c r="C101" s="42" t="s">
        <v>316</v>
      </c>
      <c r="D101" s="28" t="s">
        <v>244</v>
      </c>
      <c r="E101" t="s">
        <v>303</v>
      </c>
      <c r="F101" s="28" t="s">
        <v>196</v>
      </c>
      <c r="G101" s="61"/>
      <c r="H101" s="28">
        <v>2170</v>
      </c>
      <c r="I101" s="31">
        <v>0</v>
      </c>
      <c r="J101" s="74">
        <v>0</v>
      </c>
      <c r="K101" s="36">
        <f t="shared" si="1"/>
        <v>0</v>
      </c>
      <c r="L101"/>
    </row>
    <row r="102" spans="1:254" x14ac:dyDescent="0.2">
      <c r="A102" t="s">
        <v>317</v>
      </c>
      <c r="B102" s="42" t="s">
        <v>315</v>
      </c>
      <c r="C102" s="42" t="s">
        <v>316</v>
      </c>
      <c r="D102" s="28" t="s">
        <v>24</v>
      </c>
      <c r="E102" t="s">
        <v>303</v>
      </c>
      <c r="F102" s="28" t="s">
        <v>26</v>
      </c>
      <c r="G102" s="61" t="s">
        <v>318</v>
      </c>
      <c r="H102" s="28">
        <v>335</v>
      </c>
      <c r="I102" s="31">
        <v>0</v>
      </c>
      <c r="J102" s="74">
        <v>12.5</v>
      </c>
      <c r="K102" s="36">
        <f t="shared" si="1"/>
        <v>0</v>
      </c>
      <c r="L102"/>
    </row>
    <row r="103" spans="1:254" x14ac:dyDescent="0.2">
      <c r="A103" t="s">
        <v>319</v>
      </c>
      <c r="B103" s="42" t="s">
        <v>315</v>
      </c>
      <c r="C103" s="42" t="s">
        <v>316</v>
      </c>
      <c r="D103" s="28" t="s">
        <v>45</v>
      </c>
      <c r="E103" t="s">
        <v>303</v>
      </c>
      <c r="F103" s="28" t="s">
        <v>26</v>
      </c>
      <c r="G103" s="61" t="s">
        <v>320</v>
      </c>
      <c r="H103" s="28">
        <v>27</v>
      </c>
      <c r="I103" s="31">
        <v>0</v>
      </c>
      <c r="J103" s="74">
        <v>18</v>
      </c>
      <c r="K103" s="36">
        <f t="shared" si="1"/>
        <v>0</v>
      </c>
      <c r="L103"/>
    </row>
    <row r="104" spans="1:254" x14ac:dyDescent="0.2">
      <c r="A104" t="s">
        <v>321</v>
      </c>
      <c r="B104" s="42" t="s">
        <v>315</v>
      </c>
      <c r="C104" s="42" t="s">
        <v>316</v>
      </c>
      <c r="D104" s="28" t="s">
        <v>45</v>
      </c>
      <c r="E104" t="s">
        <v>303</v>
      </c>
      <c r="F104" s="28" t="s">
        <v>26</v>
      </c>
      <c r="G104" s="61" t="s">
        <v>322</v>
      </c>
      <c r="H104" s="28">
        <v>1924</v>
      </c>
      <c r="I104" s="31">
        <v>0</v>
      </c>
      <c r="J104" s="74">
        <v>16.5</v>
      </c>
      <c r="K104" s="36">
        <f t="shared" si="1"/>
        <v>0</v>
      </c>
      <c r="L104"/>
    </row>
    <row r="105" spans="1:254" x14ac:dyDescent="0.2">
      <c r="A105" t="s">
        <v>323</v>
      </c>
      <c r="B105" s="42" t="s">
        <v>315</v>
      </c>
      <c r="C105" s="42" t="s">
        <v>316</v>
      </c>
      <c r="D105" s="28" t="s">
        <v>310</v>
      </c>
      <c r="E105" t="s">
        <v>303</v>
      </c>
      <c r="F105" s="28" t="s">
        <v>26</v>
      </c>
      <c r="G105" s="61" t="s">
        <v>324</v>
      </c>
      <c r="H105" s="28">
        <v>43</v>
      </c>
      <c r="I105" s="31">
        <v>0</v>
      </c>
      <c r="J105" s="74">
        <v>300</v>
      </c>
      <c r="K105" s="36">
        <f t="shared" si="1"/>
        <v>0</v>
      </c>
      <c r="L105"/>
    </row>
    <row r="106" spans="1:254" x14ac:dyDescent="0.2">
      <c r="A106" t="s">
        <v>325</v>
      </c>
      <c r="B106" s="42" t="s">
        <v>315</v>
      </c>
      <c r="C106" s="42" t="s">
        <v>316</v>
      </c>
      <c r="D106" s="28" t="s">
        <v>310</v>
      </c>
      <c r="E106" t="s">
        <v>303</v>
      </c>
      <c r="F106" s="28" t="s">
        <v>26</v>
      </c>
      <c r="G106" s="61" t="s">
        <v>326</v>
      </c>
      <c r="H106" s="28">
        <v>10</v>
      </c>
      <c r="I106" s="31">
        <v>0</v>
      </c>
      <c r="J106" s="74">
        <v>175</v>
      </c>
      <c r="K106" s="36">
        <f t="shared" si="1"/>
        <v>0</v>
      </c>
      <c r="L106"/>
    </row>
    <row r="107" spans="1:254" x14ac:dyDescent="0.2">
      <c r="A107" t="s">
        <v>327</v>
      </c>
      <c r="B107" s="42" t="s">
        <v>315</v>
      </c>
      <c r="C107" s="42" t="s">
        <v>316</v>
      </c>
      <c r="D107" s="28" t="s">
        <v>310</v>
      </c>
      <c r="E107" t="s">
        <v>303</v>
      </c>
      <c r="F107" s="28" t="s">
        <v>26</v>
      </c>
      <c r="G107" s="61" t="s">
        <v>328</v>
      </c>
      <c r="H107" s="28">
        <v>45</v>
      </c>
      <c r="I107" s="31">
        <v>0</v>
      </c>
      <c r="J107" s="74">
        <v>200</v>
      </c>
      <c r="K107" s="36">
        <f t="shared" si="1"/>
        <v>0</v>
      </c>
      <c r="L107"/>
    </row>
    <row r="108" spans="1:254" ht="13.5" thickBot="1" x14ac:dyDescent="0.25">
      <c r="A108" t="s">
        <v>329</v>
      </c>
      <c r="B108" s="42" t="s">
        <v>315</v>
      </c>
      <c r="C108" s="42" t="s">
        <v>316</v>
      </c>
      <c r="D108" s="28" t="s">
        <v>330</v>
      </c>
      <c r="E108" t="s">
        <v>303</v>
      </c>
      <c r="F108" s="28" t="s">
        <v>26</v>
      </c>
      <c r="G108" s="61" t="s">
        <v>311</v>
      </c>
      <c r="H108" s="28">
        <v>63</v>
      </c>
      <c r="I108" s="31">
        <v>0</v>
      </c>
      <c r="J108" s="74">
        <v>250</v>
      </c>
      <c r="K108" s="36">
        <f t="shared" si="1"/>
        <v>0</v>
      </c>
      <c r="L108"/>
    </row>
    <row r="109" spans="1:254" ht="14.25" thickTop="1" thickBot="1" x14ac:dyDescent="0.25">
      <c r="A109"/>
      <c r="B109" s="41" t="s">
        <v>334</v>
      </c>
      <c r="C109" s="42"/>
      <c r="D109" s="28"/>
      <c r="E109"/>
      <c r="F109" s="28"/>
      <c r="G109" s="61"/>
      <c r="H109" s="28"/>
      <c r="I109" s="31"/>
      <c r="J109" s="74"/>
      <c r="K109" s="36">
        <f t="shared" si="1"/>
        <v>0</v>
      </c>
      <c r="L109"/>
    </row>
    <row r="110" spans="1:254" ht="27" thickTop="1" thickBot="1" x14ac:dyDescent="0.25">
      <c r="A110" t="s">
        <v>331</v>
      </c>
      <c r="B110" s="42" t="s">
        <v>332</v>
      </c>
      <c r="C110" s="42" t="s">
        <v>333</v>
      </c>
      <c r="D110" s="28" t="s">
        <v>45</v>
      </c>
      <c r="E110" t="s">
        <v>334</v>
      </c>
      <c r="F110" s="28" t="s">
        <v>26</v>
      </c>
      <c r="G110" s="61" t="s">
        <v>335</v>
      </c>
      <c r="H110" s="28">
        <v>4</v>
      </c>
      <c r="I110" s="31">
        <v>0</v>
      </c>
      <c r="J110" s="74">
        <v>18.25</v>
      </c>
      <c r="K110" s="36">
        <f t="shared" si="1"/>
        <v>0</v>
      </c>
      <c r="L110"/>
    </row>
    <row r="111" spans="1:254" ht="14.25" thickTop="1" thickBot="1" x14ac:dyDescent="0.25">
      <c r="A111"/>
      <c r="B111" s="41" t="s">
        <v>339</v>
      </c>
      <c r="C111" s="42"/>
      <c r="D111" s="28"/>
      <c r="E111"/>
      <c r="F111" s="28"/>
      <c r="G111" s="61"/>
      <c r="H111" s="28"/>
      <c r="I111" s="31"/>
      <c r="J111" s="74"/>
      <c r="K111" s="36">
        <f t="shared" si="1"/>
        <v>0</v>
      </c>
      <c r="L111"/>
    </row>
    <row r="112" spans="1:254" ht="13.5" thickTop="1" x14ac:dyDescent="0.2">
      <c r="A112" t="s">
        <v>336</v>
      </c>
      <c r="B112" s="42" t="s">
        <v>337</v>
      </c>
      <c r="C112" s="42" t="s">
        <v>338</v>
      </c>
      <c r="D112" s="28" t="s">
        <v>45</v>
      </c>
      <c r="E112" t="s">
        <v>339</v>
      </c>
      <c r="F112" s="28" t="s">
        <v>26</v>
      </c>
      <c r="G112" s="61"/>
      <c r="H112" s="28">
        <v>3</v>
      </c>
      <c r="I112" s="31">
        <v>0</v>
      </c>
      <c r="J112" s="74">
        <v>18.5</v>
      </c>
      <c r="K112" s="36">
        <f t="shared" si="1"/>
        <v>0</v>
      </c>
      <c r="L112"/>
    </row>
    <row r="113" spans="1:12" ht="13.5" thickBot="1" x14ac:dyDescent="0.25">
      <c r="A113" t="s">
        <v>340</v>
      </c>
      <c r="B113" s="42" t="s">
        <v>341</v>
      </c>
      <c r="C113" s="42" t="s">
        <v>342</v>
      </c>
      <c r="D113" s="28" t="s">
        <v>45</v>
      </c>
      <c r="E113" t="s">
        <v>339</v>
      </c>
      <c r="F113" s="28" t="s">
        <v>26</v>
      </c>
      <c r="G113" s="61" t="s">
        <v>72</v>
      </c>
      <c r="H113" s="28">
        <v>114</v>
      </c>
      <c r="I113" s="31">
        <v>0</v>
      </c>
      <c r="J113" s="74">
        <v>21.75</v>
      </c>
      <c r="K113" s="36">
        <f t="shared" si="1"/>
        <v>0</v>
      </c>
      <c r="L113"/>
    </row>
    <row r="114" spans="1:12" ht="14.25" thickTop="1" thickBot="1" x14ac:dyDescent="0.25">
      <c r="A114"/>
      <c r="B114" s="41" t="s">
        <v>346</v>
      </c>
      <c r="C114" s="42"/>
      <c r="D114" s="28"/>
      <c r="E114"/>
      <c r="F114" s="28"/>
      <c r="G114" s="61"/>
      <c r="H114" s="28"/>
      <c r="I114" s="31"/>
      <c r="J114" s="74"/>
      <c r="K114" s="36">
        <f t="shared" si="1"/>
        <v>0</v>
      </c>
      <c r="L114"/>
    </row>
    <row r="115" spans="1:12" ht="14.25" thickTop="1" thickBot="1" x14ac:dyDescent="0.25">
      <c r="A115" t="s">
        <v>343</v>
      </c>
      <c r="B115" s="42" t="s">
        <v>344</v>
      </c>
      <c r="C115" s="42" t="s">
        <v>345</v>
      </c>
      <c r="D115" s="28" t="s">
        <v>45</v>
      </c>
      <c r="E115" t="s">
        <v>346</v>
      </c>
      <c r="F115" s="28" t="s">
        <v>26</v>
      </c>
      <c r="G115" s="61" t="s">
        <v>137</v>
      </c>
      <c r="H115" s="28">
        <v>11</v>
      </c>
      <c r="I115" s="31">
        <v>0</v>
      </c>
      <c r="J115" s="74">
        <v>21.75</v>
      </c>
      <c r="K115" s="36">
        <f t="shared" si="1"/>
        <v>0</v>
      </c>
      <c r="L115"/>
    </row>
    <row r="116" spans="1:12" ht="14.25" thickTop="1" thickBot="1" x14ac:dyDescent="0.25">
      <c r="A116"/>
      <c r="B116" s="41" t="s">
        <v>350</v>
      </c>
      <c r="C116" s="42"/>
      <c r="D116" s="28"/>
      <c r="E116"/>
      <c r="F116" s="28"/>
      <c r="G116" s="61"/>
      <c r="H116" s="28"/>
      <c r="I116" s="31"/>
      <c r="J116" s="74"/>
      <c r="K116" s="36">
        <f t="shared" si="1"/>
        <v>0</v>
      </c>
      <c r="L116"/>
    </row>
    <row r="117" spans="1:12" ht="14.25" thickTop="1" thickBot="1" x14ac:dyDescent="0.25">
      <c r="A117" t="s">
        <v>347</v>
      </c>
      <c r="B117" s="42" t="s">
        <v>348</v>
      </c>
      <c r="C117" s="42" t="s">
        <v>349</v>
      </c>
      <c r="D117" s="28" t="s">
        <v>45</v>
      </c>
      <c r="E117" t="s">
        <v>350</v>
      </c>
      <c r="F117" s="28" t="s">
        <v>26</v>
      </c>
      <c r="G117" s="61" t="s">
        <v>59</v>
      </c>
      <c r="H117" s="28">
        <v>92</v>
      </c>
      <c r="I117" s="31">
        <v>0</v>
      </c>
      <c r="J117" s="74">
        <v>21.75</v>
      </c>
      <c r="K117" s="36">
        <f t="shared" si="1"/>
        <v>0</v>
      </c>
      <c r="L117"/>
    </row>
    <row r="118" spans="1:12" ht="14.25" thickTop="1" thickBot="1" x14ac:dyDescent="0.25">
      <c r="A118"/>
      <c r="B118" s="41" t="s">
        <v>354</v>
      </c>
      <c r="C118" s="42"/>
      <c r="D118" s="28"/>
      <c r="E118"/>
      <c r="F118" s="28"/>
      <c r="G118" s="61"/>
      <c r="H118" s="28"/>
      <c r="I118" s="31"/>
      <c r="J118" s="74"/>
      <c r="K118" s="36">
        <f t="shared" si="1"/>
        <v>0</v>
      </c>
      <c r="L118"/>
    </row>
    <row r="119" spans="1:12" ht="13.5" thickTop="1" x14ac:dyDescent="0.2">
      <c r="A119" t="s">
        <v>351</v>
      </c>
      <c r="B119" s="42" t="s">
        <v>352</v>
      </c>
      <c r="C119" s="42" t="s">
        <v>353</v>
      </c>
      <c r="D119" s="28" t="s">
        <v>45</v>
      </c>
      <c r="E119" t="s">
        <v>354</v>
      </c>
      <c r="F119" s="28" t="s">
        <v>26</v>
      </c>
      <c r="G119" s="61" t="s">
        <v>90</v>
      </c>
      <c r="H119" s="28">
        <v>150</v>
      </c>
      <c r="I119" s="31">
        <v>0</v>
      </c>
      <c r="J119" s="74">
        <v>18.5</v>
      </c>
      <c r="K119" s="36">
        <f t="shared" si="1"/>
        <v>0</v>
      </c>
      <c r="L119"/>
    </row>
    <row r="120" spans="1:12" x14ac:dyDescent="0.2">
      <c r="A120" t="s">
        <v>355</v>
      </c>
      <c r="B120" s="42" t="s">
        <v>356</v>
      </c>
      <c r="C120" s="42" t="s">
        <v>357</v>
      </c>
      <c r="D120" s="28" t="s">
        <v>218</v>
      </c>
      <c r="E120" t="s">
        <v>354</v>
      </c>
      <c r="F120" s="28" t="s">
        <v>26</v>
      </c>
      <c r="G120" s="61" t="s">
        <v>358</v>
      </c>
      <c r="H120" s="28">
        <v>3</v>
      </c>
      <c r="I120" s="31">
        <v>0</v>
      </c>
      <c r="J120" s="74">
        <v>42</v>
      </c>
      <c r="K120" s="36">
        <f t="shared" si="1"/>
        <v>0</v>
      </c>
      <c r="L120"/>
    </row>
    <row r="121" spans="1:12" x14ac:dyDescent="0.2">
      <c r="A121" t="s">
        <v>359</v>
      </c>
      <c r="B121" s="42" t="s">
        <v>356</v>
      </c>
      <c r="C121" s="42" t="s">
        <v>357</v>
      </c>
      <c r="D121" s="28" t="s">
        <v>24</v>
      </c>
      <c r="E121" t="s">
        <v>354</v>
      </c>
      <c r="F121" s="28" t="s">
        <v>26</v>
      </c>
      <c r="G121" s="61" t="s">
        <v>360</v>
      </c>
      <c r="H121" s="28">
        <v>175</v>
      </c>
      <c r="I121" s="31">
        <v>0</v>
      </c>
      <c r="J121" s="74">
        <v>15</v>
      </c>
      <c r="K121" s="36">
        <f t="shared" si="1"/>
        <v>0</v>
      </c>
      <c r="L121"/>
    </row>
    <row r="122" spans="1:12" ht="13.5" thickBot="1" x14ac:dyDescent="0.25">
      <c r="A122" t="s">
        <v>361</v>
      </c>
      <c r="B122" s="42" t="s">
        <v>356</v>
      </c>
      <c r="C122" s="42" t="s">
        <v>357</v>
      </c>
      <c r="D122" s="28" t="s">
        <v>45</v>
      </c>
      <c r="E122" t="s">
        <v>354</v>
      </c>
      <c r="F122" s="28" t="s">
        <v>26</v>
      </c>
      <c r="G122" s="61" t="s">
        <v>72</v>
      </c>
      <c r="H122" s="28">
        <v>56</v>
      </c>
      <c r="I122" s="31">
        <v>0</v>
      </c>
      <c r="J122" s="74">
        <v>18.5</v>
      </c>
      <c r="K122" s="36">
        <f t="shared" si="1"/>
        <v>0</v>
      </c>
      <c r="L122"/>
    </row>
    <row r="123" spans="1:12" ht="14.25" thickTop="1" thickBot="1" x14ac:dyDescent="0.25">
      <c r="A123"/>
      <c r="B123" s="41" t="s">
        <v>365</v>
      </c>
      <c r="C123" s="42"/>
      <c r="D123" s="28"/>
      <c r="E123"/>
      <c r="F123" s="28"/>
      <c r="G123" s="61"/>
      <c r="H123" s="28"/>
      <c r="I123" s="31"/>
      <c r="J123" s="74"/>
      <c r="K123" s="36">
        <f t="shared" si="1"/>
        <v>0</v>
      </c>
      <c r="L123"/>
    </row>
    <row r="124" spans="1:12" ht="14.25" thickTop="1" thickBot="1" x14ac:dyDescent="0.25">
      <c r="A124" t="s">
        <v>362</v>
      </c>
      <c r="B124" s="42" t="s">
        <v>363</v>
      </c>
      <c r="C124" s="42" t="s">
        <v>364</v>
      </c>
      <c r="D124" s="28" t="s">
        <v>45</v>
      </c>
      <c r="E124" t="s">
        <v>365</v>
      </c>
      <c r="F124" s="28" t="s">
        <v>26</v>
      </c>
      <c r="G124" s="61"/>
      <c r="H124" s="28">
        <v>2</v>
      </c>
      <c r="I124" s="31">
        <v>0</v>
      </c>
      <c r="J124" s="74">
        <v>12</v>
      </c>
      <c r="K124" s="36">
        <f t="shared" si="1"/>
        <v>0</v>
      </c>
      <c r="L124"/>
    </row>
    <row r="125" spans="1:12" ht="14.25" thickTop="1" thickBot="1" x14ac:dyDescent="0.25">
      <c r="A125"/>
      <c r="B125" s="41" t="s">
        <v>369</v>
      </c>
      <c r="C125" s="42"/>
      <c r="D125" s="28"/>
      <c r="E125"/>
      <c r="F125" s="28"/>
      <c r="G125" s="61"/>
      <c r="H125" s="28"/>
      <c r="I125" s="31"/>
      <c r="J125" s="74"/>
      <c r="K125" s="36">
        <f t="shared" si="1"/>
        <v>0</v>
      </c>
      <c r="L125"/>
    </row>
    <row r="126" spans="1:12" ht="14.25" thickTop="1" thickBot="1" x14ac:dyDescent="0.25">
      <c r="A126" t="s">
        <v>366</v>
      </c>
      <c r="B126" s="42" t="s">
        <v>367</v>
      </c>
      <c r="C126" s="42" t="s">
        <v>368</v>
      </c>
      <c r="D126" s="28" t="s">
        <v>45</v>
      </c>
      <c r="E126" t="s">
        <v>369</v>
      </c>
      <c r="F126" s="28" t="s">
        <v>26</v>
      </c>
      <c r="G126" s="61" t="s">
        <v>133</v>
      </c>
      <c r="H126" s="28">
        <v>1</v>
      </c>
      <c r="I126" s="31">
        <v>0</v>
      </c>
      <c r="J126" s="74">
        <v>17</v>
      </c>
      <c r="K126" s="36">
        <f t="shared" si="1"/>
        <v>0</v>
      </c>
      <c r="L126"/>
    </row>
    <row r="127" spans="1:12" ht="14.25" thickTop="1" thickBot="1" x14ac:dyDescent="0.25">
      <c r="A127"/>
      <c r="B127" s="41" t="s">
        <v>380</v>
      </c>
      <c r="C127" s="42"/>
      <c r="D127" s="28"/>
      <c r="E127"/>
      <c r="F127" s="28"/>
      <c r="G127" s="61"/>
      <c r="H127" s="28"/>
      <c r="I127" s="31"/>
      <c r="J127" s="74"/>
      <c r="K127" s="36">
        <f t="shared" si="1"/>
        <v>0</v>
      </c>
      <c r="L127"/>
    </row>
    <row r="128" spans="1:12" ht="14.25" thickTop="1" thickBot="1" x14ac:dyDescent="0.25">
      <c r="A128" t="s">
        <v>377</v>
      </c>
      <c r="B128" s="42" t="s">
        <v>378</v>
      </c>
      <c r="C128" s="42" t="s">
        <v>379</v>
      </c>
      <c r="D128" s="28" t="s">
        <v>218</v>
      </c>
      <c r="E128" t="s">
        <v>380</v>
      </c>
      <c r="F128" s="28" t="s">
        <v>26</v>
      </c>
      <c r="G128" s="61"/>
      <c r="H128" s="28">
        <v>8</v>
      </c>
      <c r="I128" s="31">
        <v>0</v>
      </c>
      <c r="J128" s="74">
        <v>65</v>
      </c>
      <c r="K128" s="36">
        <f t="shared" si="1"/>
        <v>0</v>
      </c>
      <c r="L128"/>
    </row>
    <row r="129" spans="1:12" ht="14.25" thickTop="1" thickBot="1" x14ac:dyDescent="0.25">
      <c r="A129"/>
      <c r="B129" s="41" t="s">
        <v>384</v>
      </c>
      <c r="C129" s="42"/>
      <c r="D129" s="28"/>
      <c r="E129"/>
      <c r="F129" s="28"/>
      <c r="G129" s="61"/>
      <c r="H129" s="28"/>
      <c r="I129" s="31"/>
      <c r="J129" s="74"/>
      <c r="K129" s="36">
        <f t="shared" si="1"/>
        <v>0</v>
      </c>
      <c r="L129"/>
    </row>
    <row r="130" spans="1:12" ht="13.5" thickTop="1" x14ac:dyDescent="0.2">
      <c r="A130" t="s">
        <v>381</v>
      </c>
      <c r="B130" s="42" t="s">
        <v>382</v>
      </c>
      <c r="C130" s="42" t="s">
        <v>383</v>
      </c>
      <c r="D130" s="28" t="s">
        <v>45</v>
      </c>
      <c r="E130" t="s">
        <v>384</v>
      </c>
      <c r="F130" s="28" t="s">
        <v>26</v>
      </c>
      <c r="G130" s="61" t="s">
        <v>385</v>
      </c>
      <c r="H130" s="28">
        <v>163</v>
      </c>
      <c r="I130" s="31">
        <v>0</v>
      </c>
      <c r="J130" s="74">
        <v>21.75</v>
      </c>
      <c r="K130" s="36">
        <f t="shared" si="1"/>
        <v>0</v>
      </c>
      <c r="L130"/>
    </row>
    <row r="131" spans="1:12" ht="13.5" thickBot="1" x14ac:dyDescent="0.25">
      <c r="A131" t="s">
        <v>386</v>
      </c>
      <c r="B131" s="42" t="s">
        <v>382</v>
      </c>
      <c r="C131" s="42" t="s">
        <v>383</v>
      </c>
      <c r="D131" s="28" t="s">
        <v>45</v>
      </c>
      <c r="E131" t="s">
        <v>384</v>
      </c>
      <c r="F131" s="28" t="s">
        <v>26</v>
      </c>
      <c r="G131" s="61"/>
      <c r="H131" s="28">
        <v>39</v>
      </c>
      <c r="I131" s="31">
        <v>0</v>
      </c>
      <c r="J131" s="74">
        <v>21.75</v>
      </c>
      <c r="K131" s="36">
        <f t="shared" si="1"/>
        <v>0</v>
      </c>
      <c r="L131"/>
    </row>
    <row r="132" spans="1:12" ht="14.25" thickTop="1" thickBot="1" x14ac:dyDescent="0.25">
      <c r="A132"/>
      <c r="B132" s="41" t="s">
        <v>54</v>
      </c>
      <c r="C132" s="42"/>
      <c r="D132" s="28"/>
      <c r="E132"/>
      <c r="F132" s="28"/>
      <c r="G132" s="61"/>
      <c r="H132" s="28"/>
      <c r="I132" s="31"/>
      <c r="J132" s="74"/>
      <c r="K132" s="36">
        <f t="shared" si="1"/>
        <v>0</v>
      </c>
      <c r="L132"/>
    </row>
    <row r="133" spans="1:12" ht="13.5" thickTop="1" x14ac:dyDescent="0.2">
      <c r="A133" t="s">
        <v>51</v>
      </c>
      <c r="B133" s="42" t="s">
        <v>52</v>
      </c>
      <c r="C133" s="42" t="s">
        <v>53</v>
      </c>
      <c r="D133" s="28" t="s">
        <v>31</v>
      </c>
      <c r="E133" t="s">
        <v>54</v>
      </c>
      <c r="F133" s="28" t="s">
        <v>26</v>
      </c>
      <c r="G133" s="61"/>
      <c r="H133" s="28">
        <v>2</v>
      </c>
      <c r="I133" s="31">
        <v>0</v>
      </c>
      <c r="J133" s="74">
        <v>94</v>
      </c>
      <c r="K133" s="36">
        <f t="shared" si="1"/>
        <v>0</v>
      </c>
      <c r="L133"/>
    </row>
    <row r="134" spans="1:12" x14ac:dyDescent="0.2">
      <c r="A134" t="s">
        <v>373</v>
      </c>
      <c r="B134" s="42" t="s">
        <v>374</v>
      </c>
      <c r="C134" s="42" t="s">
        <v>375</v>
      </c>
      <c r="D134" s="28" t="s">
        <v>376</v>
      </c>
      <c r="E134" t="s">
        <v>54</v>
      </c>
      <c r="F134" s="28" t="s">
        <v>26</v>
      </c>
      <c r="G134" s="61"/>
      <c r="H134" s="28">
        <v>387</v>
      </c>
      <c r="I134" s="31">
        <v>0</v>
      </c>
      <c r="J134" s="74">
        <v>18</v>
      </c>
      <c r="K134" s="36">
        <f t="shared" si="1"/>
        <v>0</v>
      </c>
      <c r="L134"/>
    </row>
    <row r="135" spans="1:12" x14ac:dyDescent="0.2">
      <c r="A135" t="s">
        <v>582</v>
      </c>
      <c r="B135" s="42" t="s">
        <v>583</v>
      </c>
      <c r="C135" s="42" t="s">
        <v>584</v>
      </c>
      <c r="D135" s="28" t="s">
        <v>218</v>
      </c>
      <c r="E135" t="s">
        <v>54</v>
      </c>
      <c r="F135" s="28" t="s">
        <v>26</v>
      </c>
      <c r="G135" s="61"/>
      <c r="H135" s="28">
        <v>2</v>
      </c>
      <c r="I135" s="31">
        <v>0</v>
      </c>
      <c r="J135" s="74">
        <v>78</v>
      </c>
      <c r="K135" s="36">
        <f t="shared" si="1"/>
        <v>0</v>
      </c>
      <c r="L135"/>
    </row>
    <row r="136" spans="1:12" x14ac:dyDescent="0.2">
      <c r="A136" t="s">
        <v>702</v>
      </c>
      <c r="B136" s="42" t="s">
        <v>703</v>
      </c>
      <c r="C136" s="42" t="s">
        <v>704</v>
      </c>
      <c r="D136" s="28" t="s">
        <v>218</v>
      </c>
      <c r="E136" t="s">
        <v>54</v>
      </c>
      <c r="F136" s="28" t="s">
        <v>26</v>
      </c>
      <c r="G136" s="61"/>
      <c r="H136" s="28">
        <v>3</v>
      </c>
      <c r="I136" s="31">
        <v>0</v>
      </c>
      <c r="J136" s="74">
        <v>79.95</v>
      </c>
      <c r="K136" s="36">
        <f t="shared" si="1"/>
        <v>0</v>
      </c>
      <c r="L136"/>
    </row>
    <row r="137" spans="1:12" x14ac:dyDescent="0.2">
      <c r="A137" t="s">
        <v>705</v>
      </c>
      <c r="B137" s="42" t="s">
        <v>706</v>
      </c>
      <c r="C137" s="42" t="s">
        <v>707</v>
      </c>
      <c r="D137" s="28" t="s">
        <v>218</v>
      </c>
      <c r="E137" t="s">
        <v>54</v>
      </c>
      <c r="F137" s="28" t="s">
        <v>26</v>
      </c>
      <c r="G137" s="61"/>
      <c r="H137" s="28">
        <v>95</v>
      </c>
      <c r="I137" s="31">
        <v>0</v>
      </c>
      <c r="J137" s="74">
        <v>78</v>
      </c>
      <c r="K137" s="36">
        <f t="shared" si="1"/>
        <v>0</v>
      </c>
      <c r="L137"/>
    </row>
    <row r="138" spans="1:12" x14ac:dyDescent="0.2">
      <c r="A138" t="s">
        <v>708</v>
      </c>
      <c r="B138" s="42" t="s">
        <v>709</v>
      </c>
      <c r="C138" s="42" t="s">
        <v>710</v>
      </c>
      <c r="D138" s="28" t="s">
        <v>218</v>
      </c>
      <c r="E138" t="s">
        <v>54</v>
      </c>
      <c r="F138" s="28" t="s">
        <v>26</v>
      </c>
      <c r="G138" s="61"/>
      <c r="H138" s="28">
        <v>34</v>
      </c>
      <c r="I138" s="31">
        <v>0</v>
      </c>
      <c r="J138" s="74">
        <v>75</v>
      </c>
      <c r="K138" s="36">
        <f t="shared" si="1"/>
        <v>0</v>
      </c>
      <c r="L138"/>
    </row>
    <row r="139" spans="1:12" x14ac:dyDescent="0.2">
      <c r="A139" t="s">
        <v>711</v>
      </c>
      <c r="B139" s="42" t="s">
        <v>712</v>
      </c>
      <c r="C139" s="42" t="s">
        <v>713</v>
      </c>
      <c r="D139" s="28" t="s">
        <v>218</v>
      </c>
      <c r="E139" t="s">
        <v>54</v>
      </c>
      <c r="F139" s="28" t="s">
        <v>26</v>
      </c>
      <c r="G139" s="61"/>
      <c r="H139" s="28">
        <v>7</v>
      </c>
      <c r="I139" s="31">
        <v>0</v>
      </c>
      <c r="J139" s="74">
        <v>78</v>
      </c>
      <c r="K139" s="36">
        <f t="shared" si="1"/>
        <v>0</v>
      </c>
      <c r="L139"/>
    </row>
    <row r="140" spans="1:12" x14ac:dyDescent="0.2">
      <c r="A140" t="s">
        <v>714</v>
      </c>
      <c r="B140" s="42" t="s">
        <v>715</v>
      </c>
      <c r="C140" s="42" t="s">
        <v>716</v>
      </c>
      <c r="D140" s="28" t="s">
        <v>218</v>
      </c>
      <c r="E140" t="s">
        <v>54</v>
      </c>
      <c r="F140" s="28" t="s">
        <v>26</v>
      </c>
      <c r="G140" s="61"/>
      <c r="H140" s="28">
        <v>18</v>
      </c>
      <c r="I140" s="31">
        <v>0</v>
      </c>
      <c r="J140" s="74">
        <v>78</v>
      </c>
      <c r="K140" s="36">
        <f t="shared" si="1"/>
        <v>0</v>
      </c>
      <c r="L140"/>
    </row>
    <row r="141" spans="1:12" x14ac:dyDescent="0.2">
      <c r="A141" t="s">
        <v>717</v>
      </c>
      <c r="B141" s="42" t="s">
        <v>718</v>
      </c>
      <c r="C141" s="42" t="s">
        <v>719</v>
      </c>
      <c r="D141" s="28" t="s">
        <v>218</v>
      </c>
      <c r="E141" t="s">
        <v>54</v>
      </c>
      <c r="F141" s="28" t="s">
        <v>26</v>
      </c>
      <c r="G141" s="61"/>
      <c r="H141" s="28">
        <v>30</v>
      </c>
      <c r="I141" s="31">
        <v>0</v>
      </c>
      <c r="J141" s="74">
        <v>78</v>
      </c>
      <c r="K141" s="36">
        <f t="shared" si="1"/>
        <v>0</v>
      </c>
      <c r="L141"/>
    </row>
    <row r="142" spans="1:12" x14ac:dyDescent="0.2">
      <c r="A142" t="s">
        <v>720</v>
      </c>
      <c r="B142" s="42" t="s">
        <v>721</v>
      </c>
      <c r="C142" s="42" t="s">
        <v>722</v>
      </c>
      <c r="D142" s="28" t="s">
        <v>218</v>
      </c>
      <c r="E142" t="s">
        <v>54</v>
      </c>
      <c r="F142" s="28" t="s">
        <v>26</v>
      </c>
      <c r="G142" s="61"/>
      <c r="H142" s="28">
        <v>1</v>
      </c>
      <c r="I142" s="31">
        <v>0</v>
      </c>
      <c r="J142" s="74">
        <v>75</v>
      </c>
      <c r="K142" s="36">
        <f t="shared" si="1"/>
        <v>0</v>
      </c>
      <c r="L142"/>
    </row>
    <row r="143" spans="1:12" x14ac:dyDescent="0.2">
      <c r="A143" t="s">
        <v>723</v>
      </c>
      <c r="B143" s="42" t="s">
        <v>724</v>
      </c>
      <c r="C143" s="42" t="s">
        <v>725</v>
      </c>
      <c r="D143" s="28" t="s">
        <v>218</v>
      </c>
      <c r="E143" t="s">
        <v>54</v>
      </c>
      <c r="F143" s="28" t="s">
        <v>26</v>
      </c>
      <c r="G143" s="61"/>
      <c r="H143" s="28">
        <v>15</v>
      </c>
      <c r="I143" s="31">
        <v>0</v>
      </c>
      <c r="J143" s="74">
        <v>78</v>
      </c>
      <c r="K143" s="36">
        <f t="shared" si="1"/>
        <v>0</v>
      </c>
      <c r="L143"/>
    </row>
    <row r="144" spans="1:12" x14ac:dyDescent="0.2">
      <c r="A144" t="s">
        <v>726</v>
      </c>
      <c r="B144" s="42" t="s">
        <v>727</v>
      </c>
      <c r="C144" s="42" t="s">
        <v>728</v>
      </c>
      <c r="D144" s="28" t="s">
        <v>218</v>
      </c>
      <c r="E144" t="s">
        <v>54</v>
      </c>
      <c r="F144" s="28" t="s">
        <v>26</v>
      </c>
      <c r="G144" s="61"/>
      <c r="H144" s="28">
        <v>36</v>
      </c>
      <c r="I144" s="31">
        <v>0</v>
      </c>
      <c r="J144" s="74">
        <v>78</v>
      </c>
      <c r="K144" s="36">
        <f t="shared" si="1"/>
        <v>0</v>
      </c>
      <c r="L144"/>
    </row>
    <row r="145" spans="1:12" x14ac:dyDescent="0.2">
      <c r="A145" t="s">
        <v>729</v>
      </c>
      <c r="B145" s="42" t="s">
        <v>730</v>
      </c>
      <c r="C145" s="42" t="s">
        <v>731</v>
      </c>
      <c r="D145" s="28" t="s">
        <v>218</v>
      </c>
      <c r="E145" t="s">
        <v>54</v>
      </c>
      <c r="F145" s="28" t="s">
        <v>26</v>
      </c>
      <c r="G145" s="61"/>
      <c r="H145" s="28">
        <v>2</v>
      </c>
      <c r="I145" s="31">
        <v>0</v>
      </c>
      <c r="J145" s="74">
        <v>78</v>
      </c>
      <c r="K145" s="36">
        <f t="shared" si="1"/>
        <v>0</v>
      </c>
      <c r="L145"/>
    </row>
    <row r="146" spans="1:12" x14ac:dyDescent="0.2">
      <c r="A146" t="s">
        <v>732</v>
      </c>
      <c r="B146" s="42" t="s">
        <v>730</v>
      </c>
      <c r="C146" s="42" t="s">
        <v>731</v>
      </c>
      <c r="D146" s="28" t="s">
        <v>31</v>
      </c>
      <c r="E146" t="s">
        <v>54</v>
      </c>
      <c r="F146" s="28" t="s">
        <v>26</v>
      </c>
      <c r="G146" s="61"/>
      <c r="H146" s="28">
        <v>2</v>
      </c>
      <c r="I146" s="31">
        <v>0</v>
      </c>
      <c r="J146" s="74">
        <v>94</v>
      </c>
      <c r="K146" s="36">
        <f t="shared" ref="K146:K209" si="2">I146 * J146</f>
        <v>0</v>
      </c>
      <c r="L146"/>
    </row>
    <row r="147" spans="1:12" x14ac:dyDescent="0.2">
      <c r="A147">
        <v>472</v>
      </c>
      <c r="B147" s="42" t="s">
        <v>801</v>
      </c>
      <c r="C147" s="42" t="s">
        <v>802</v>
      </c>
      <c r="D147" s="28" t="s">
        <v>45</v>
      </c>
      <c r="E147" t="s">
        <v>54</v>
      </c>
      <c r="F147" s="28" t="s">
        <v>26</v>
      </c>
      <c r="G147" s="61"/>
      <c r="H147" s="28">
        <v>9</v>
      </c>
      <c r="I147" s="31">
        <v>0</v>
      </c>
      <c r="J147" s="74">
        <v>21.75</v>
      </c>
      <c r="K147" s="36">
        <f t="shared" si="2"/>
        <v>0</v>
      </c>
      <c r="L147"/>
    </row>
    <row r="148" spans="1:12" x14ac:dyDescent="0.2">
      <c r="A148" t="s">
        <v>803</v>
      </c>
      <c r="B148" s="42" t="s">
        <v>804</v>
      </c>
      <c r="C148" s="42" t="s">
        <v>805</v>
      </c>
      <c r="D148" s="28" t="s">
        <v>218</v>
      </c>
      <c r="E148" t="s">
        <v>54</v>
      </c>
      <c r="F148" s="28" t="s">
        <v>26</v>
      </c>
      <c r="G148" s="61"/>
      <c r="H148" s="28">
        <v>2</v>
      </c>
      <c r="I148" s="31">
        <v>0</v>
      </c>
      <c r="J148" s="74">
        <v>78</v>
      </c>
      <c r="K148" s="36">
        <f t="shared" si="2"/>
        <v>0</v>
      </c>
      <c r="L148"/>
    </row>
    <row r="149" spans="1:12" x14ac:dyDescent="0.2">
      <c r="A149" t="s">
        <v>806</v>
      </c>
      <c r="B149" s="42" t="s">
        <v>807</v>
      </c>
      <c r="C149" s="42" t="s">
        <v>808</v>
      </c>
      <c r="D149" s="28" t="s">
        <v>218</v>
      </c>
      <c r="E149" t="s">
        <v>54</v>
      </c>
      <c r="F149" s="28" t="s">
        <v>26</v>
      </c>
      <c r="G149" s="61"/>
      <c r="H149" s="28">
        <v>4</v>
      </c>
      <c r="I149" s="31">
        <v>0</v>
      </c>
      <c r="J149" s="74">
        <v>79.95</v>
      </c>
      <c r="K149" s="36">
        <f t="shared" si="2"/>
        <v>0</v>
      </c>
      <c r="L149"/>
    </row>
    <row r="150" spans="1:12" x14ac:dyDescent="0.2">
      <c r="A150" t="s">
        <v>809</v>
      </c>
      <c r="B150" s="42" t="s">
        <v>810</v>
      </c>
      <c r="C150" s="42" t="s">
        <v>811</v>
      </c>
      <c r="D150" s="28" t="s">
        <v>218</v>
      </c>
      <c r="E150" t="s">
        <v>54</v>
      </c>
      <c r="F150" s="28" t="s">
        <v>26</v>
      </c>
      <c r="G150" s="61"/>
      <c r="H150" s="28">
        <v>42</v>
      </c>
      <c r="I150" s="31">
        <v>0</v>
      </c>
      <c r="J150" s="74">
        <v>78</v>
      </c>
      <c r="K150" s="36">
        <f t="shared" si="2"/>
        <v>0</v>
      </c>
      <c r="L150"/>
    </row>
    <row r="151" spans="1:12" x14ac:dyDescent="0.2">
      <c r="A151" t="s">
        <v>812</v>
      </c>
      <c r="B151" s="42" t="s">
        <v>813</v>
      </c>
      <c r="C151" s="42" t="s">
        <v>814</v>
      </c>
      <c r="D151" s="28" t="s">
        <v>218</v>
      </c>
      <c r="E151" t="s">
        <v>54</v>
      </c>
      <c r="F151" s="28" t="s">
        <v>26</v>
      </c>
      <c r="G151" s="61"/>
      <c r="H151" s="28">
        <v>27</v>
      </c>
      <c r="I151" s="31">
        <v>0</v>
      </c>
      <c r="J151" s="74">
        <v>78</v>
      </c>
      <c r="K151" s="36">
        <f t="shared" si="2"/>
        <v>0</v>
      </c>
      <c r="L151"/>
    </row>
    <row r="152" spans="1:12" x14ac:dyDescent="0.2">
      <c r="A152" t="s">
        <v>815</v>
      </c>
      <c r="B152" s="42" t="s">
        <v>816</v>
      </c>
      <c r="C152" s="42" t="s">
        <v>817</v>
      </c>
      <c r="D152" s="28" t="s">
        <v>218</v>
      </c>
      <c r="E152" t="s">
        <v>54</v>
      </c>
      <c r="F152" s="28" t="s">
        <v>26</v>
      </c>
      <c r="G152" s="61"/>
      <c r="H152" s="28">
        <v>30</v>
      </c>
      <c r="I152" s="31">
        <v>0</v>
      </c>
      <c r="J152" s="74">
        <v>78</v>
      </c>
      <c r="K152" s="36">
        <f t="shared" si="2"/>
        <v>0</v>
      </c>
      <c r="L152"/>
    </row>
    <row r="153" spans="1:12" x14ac:dyDescent="0.2">
      <c r="A153" t="s">
        <v>818</v>
      </c>
      <c r="B153" s="42" t="s">
        <v>819</v>
      </c>
      <c r="C153" s="42" t="s">
        <v>820</v>
      </c>
      <c r="D153" s="28" t="s">
        <v>218</v>
      </c>
      <c r="E153" t="s">
        <v>54</v>
      </c>
      <c r="F153" s="28" t="s">
        <v>26</v>
      </c>
      <c r="G153" s="61"/>
      <c r="H153" s="28">
        <v>4</v>
      </c>
      <c r="I153" s="31">
        <v>0</v>
      </c>
      <c r="J153" s="74">
        <v>78</v>
      </c>
      <c r="K153" s="36">
        <f t="shared" si="2"/>
        <v>0</v>
      </c>
      <c r="L153"/>
    </row>
    <row r="154" spans="1:12" x14ac:dyDescent="0.2">
      <c r="A154" t="s">
        <v>821</v>
      </c>
      <c r="B154" s="42" t="s">
        <v>822</v>
      </c>
      <c r="C154" s="42" t="s">
        <v>823</v>
      </c>
      <c r="D154" s="28" t="s">
        <v>218</v>
      </c>
      <c r="E154" t="s">
        <v>54</v>
      </c>
      <c r="F154" s="28" t="s">
        <v>26</v>
      </c>
      <c r="G154" s="61"/>
      <c r="H154" s="28">
        <v>34</v>
      </c>
      <c r="I154" s="31">
        <v>0</v>
      </c>
      <c r="J154" s="74">
        <v>78</v>
      </c>
      <c r="K154" s="36">
        <f t="shared" si="2"/>
        <v>0</v>
      </c>
      <c r="L154"/>
    </row>
    <row r="155" spans="1:12" x14ac:dyDescent="0.2">
      <c r="A155" t="s">
        <v>828</v>
      </c>
      <c r="B155" s="42" t="s">
        <v>829</v>
      </c>
      <c r="C155" s="42" t="s">
        <v>830</v>
      </c>
      <c r="D155" s="28" t="s">
        <v>218</v>
      </c>
      <c r="E155" t="s">
        <v>54</v>
      </c>
      <c r="F155" s="28" t="s">
        <v>26</v>
      </c>
      <c r="G155" s="61"/>
      <c r="H155" s="28">
        <v>13</v>
      </c>
      <c r="I155" s="31">
        <v>0</v>
      </c>
      <c r="J155" s="74">
        <v>78</v>
      </c>
      <c r="K155" s="36">
        <f t="shared" si="2"/>
        <v>0</v>
      </c>
      <c r="L155"/>
    </row>
    <row r="156" spans="1:12" x14ac:dyDescent="0.2">
      <c r="A156" t="s">
        <v>831</v>
      </c>
      <c r="B156" s="42" t="s">
        <v>832</v>
      </c>
      <c r="C156" s="42" t="s">
        <v>833</v>
      </c>
      <c r="D156" s="28" t="s">
        <v>218</v>
      </c>
      <c r="E156" t="s">
        <v>54</v>
      </c>
      <c r="F156" s="28" t="s">
        <v>26</v>
      </c>
      <c r="G156" s="61"/>
      <c r="H156" s="28">
        <v>31</v>
      </c>
      <c r="I156" s="31">
        <v>0</v>
      </c>
      <c r="J156" s="74">
        <v>78</v>
      </c>
      <c r="K156" s="36">
        <f t="shared" si="2"/>
        <v>0</v>
      </c>
      <c r="L156"/>
    </row>
    <row r="157" spans="1:12" x14ac:dyDescent="0.2">
      <c r="A157" t="s">
        <v>834</v>
      </c>
      <c r="B157" s="42" t="s">
        <v>835</v>
      </c>
      <c r="C157" s="42" t="s">
        <v>836</v>
      </c>
      <c r="D157" s="28" t="s">
        <v>218</v>
      </c>
      <c r="E157" t="s">
        <v>54</v>
      </c>
      <c r="F157" s="28" t="s">
        <v>26</v>
      </c>
      <c r="G157" s="61"/>
      <c r="H157" s="28">
        <v>10</v>
      </c>
      <c r="I157" s="31">
        <v>0</v>
      </c>
      <c r="J157" s="74">
        <v>78</v>
      </c>
      <c r="K157" s="36">
        <f t="shared" si="2"/>
        <v>0</v>
      </c>
      <c r="L157"/>
    </row>
    <row r="158" spans="1:12" x14ac:dyDescent="0.2">
      <c r="A158" t="s">
        <v>837</v>
      </c>
      <c r="B158" s="42" t="s">
        <v>838</v>
      </c>
      <c r="C158" s="42" t="s">
        <v>839</v>
      </c>
      <c r="D158" s="28" t="s">
        <v>218</v>
      </c>
      <c r="E158" t="s">
        <v>54</v>
      </c>
      <c r="F158" s="28" t="s">
        <v>26</v>
      </c>
      <c r="G158" s="61"/>
      <c r="H158" s="28">
        <v>12</v>
      </c>
      <c r="I158" s="31">
        <v>0</v>
      </c>
      <c r="J158" s="74">
        <v>78</v>
      </c>
      <c r="K158" s="36">
        <f t="shared" si="2"/>
        <v>0</v>
      </c>
      <c r="L158"/>
    </row>
    <row r="159" spans="1:12" x14ac:dyDescent="0.2">
      <c r="A159" t="s">
        <v>840</v>
      </c>
      <c r="B159" s="42" t="s">
        <v>841</v>
      </c>
      <c r="C159" s="42" t="s">
        <v>842</v>
      </c>
      <c r="D159" s="28" t="s">
        <v>218</v>
      </c>
      <c r="E159" t="s">
        <v>54</v>
      </c>
      <c r="F159" s="28" t="s">
        <v>26</v>
      </c>
      <c r="G159" s="61"/>
      <c r="H159" s="28">
        <v>5</v>
      </c>
      <c r="I159" s="31">
        <v>0</v>
      </c>
      <c r="J159" s="74">
        <v>78</v>
      </c>
      <c r="K159" s="36">
        <f t="shared" si="2"/>
        <v>0</v>
      </c>
      <c r="L159"/>
    </row>
    <row r="160" spans="1:12" x14ac:dyDescent="0.2">
      <c r="A160" t="s">
        <v>852</v>
      </c>
      <c r="B160" s="42" t="s">
        <v>853</v>
      </c>
      <c r="C160" s="42" t="s">
        <v>854</v>
      </c>
      <c r="D160" s="28" t="s">
        <v>218</v>
      </c>
      <c r="E160" t="s">
        <v>54</v>
      </c>
      <c r="F160" s="28" t="s">
        <v>26</v>
      </c>
      <c r="G160" s="61"/>
      <c r="H160" s="28">
        <v>10</v>
      </c>
      <c r="I160" s="31">
        <v>0</v>
      </c>
      <c r="J160" s="74">
        <v>78</v>
      </c>
      <c r="K160" s="36">
        <f t="shared" si="2"/>
        <v>0</v>
      </c>
      <c r="L160"/>
    </row>
    <row r="161" spans="1:12" x14ac:dyDescent="0.2">
      <c r="A161" t="s">
        <v>855</v>
      </c>
      <c r="B161" s="42" t="s">
        <v>856</v>
      </c>
      <c r="C161" s="42" t="s">
        <v>857</v>
      </c>
      <c r="D161" s="28" t="s">
        <v>218</v>
      </c>
      <c r="E161" t="s">
        <v>54</v>
      </c>
      <c r="F161" s="28" t="s">
        <v>26</v>
      </c>
      <c r="G161" s="61"/>
      <c r="H161" s="28">
        <v>16</v>
      </c>
      <c r="I161" s="31">
        <v>0</v>
      </c>
      <c r="J161" s="74">
        <v>78</v>
      </c>
      <c r="K161" s="36">
        <f t="shared" si="2"/>
        <v>0</v>
      </c>
      <c r="L161"/>
    </row>
    <row r="162" spans="1:12" ht="25.5" x14ac:dyDescent="0.2">
      <c r="A162" t="s">
        <v>1000</v>
      </c>
      <c r="B162" s="42" t="s">
        <v>1001</v>
      </c>
      <c r="C162" s="42" t="s">
        <v>1002</v>
      </c>
      <c r="D162" s="28" t="s">
        <v>24</v>
      </c>
      <c r="E162" t="s">
        <v>54</v>
      </c>
      <c r="F162" s="28" t="s">
        <v>26</v>
      </c>
      <c r="G162" s="61"/>
      <c r="H162" s="28">
        <v>30</v>
      </c>
      <c r="I162" s="31">
        <v>0</v>
      </c>
      <c r="J162" s="74">
        <v>16.5</v>
      </c>
      <c r="K162" s="36">
        <f t="shared" si="2"/>
        <v>0</v>
      </c>
      <c r="L162"/>
    </row>
    <row r="163" spans="1:12" x14ac:dyDescent="0.2">
      <c r="A163" t="s">
        <v>1003</v>
      </c>
      <c r="B163" s="42" t="s">
        <v>1004</v>
      </c>
      <c r="C163" s="42" t="s">
        <v>1005</v>
      </c>
      <c r="D163" s="28" t="s">
        <v>24</v>
      </c>
      <c r="E163" t="s">
        <v>54</v>
      </c>
      <c r="F163" s="28" t="s">
        <v>26</v>
      </c>
      <c r="G163" s="61"/>
      <c r="H163" s="28">
        <v>45</v>
      </c>
      <c r="I163" s="31">
        <v>0</v>
      </c>
      <c r="J163" s="74">
        <v>16.5</v>
      </c>
      <c r="K163" s="36">
        <f t="shared" si="2"/>
        <v>0</v>
      </c>
      <c r="L163"/>
    </row>
    <row r="164" spans="1:12" x14ac:dyDescent="0.2">
      <c r="A164" t="s">
        <v>1075</v>
      </c>
      <c r="B164" s="42" t="s">
        <v>1076</v>
      </c>
      <c r="C164" s="42" t="s">
        <v>1077</v>
      </c>
      <c r="D164" s="28" t="s">
        <v>45</v>
      </c>
      <c r="E164" t="s">
        <v>54</v>
      </c>
      <c r="F164" s="28" t="s">
        <v>26</v>
      </c>
      <c r="G164" s="61" t="s">
        <v>72</v>
      </c>
      <c r="H164" s="28">
        <v>50</v>
      </c>
      <c r="I164" s="31">
        <v>0</v>
      </c>
      <c r="J164" s="74">
        <v>17.5</v>
      </c>
      <c r="K164" s="36">
        <f t="shared" si="2"/>
        <v>0</v>
      </c>
      <c r="L164"/>
    </row>
    <row r="165" spans="1:12" x14ac:dyDescent="0.2">
      <c r="A165" t="s">
        <v>1078</v>
      </c>
      <c r="B165" s="42" t="s">
        <v>1079</v>
      </c>
      <c r="C165" s="42" t="s">
        <v>1080</v>
      </c>
      <c r="D165" s="28" t="s">
        <v>45</v>
      </c>
      <c r="E165" t="s">
        <v>54</v>
      </c>
      <c r="F165" s="28" t="s">
        <v>26</v>
      </c>
      <c r="G165" s="61" t="s">
        <v>123</v>
      </c>
      <c r="H165" s="28">
        <v>19</v>
      </c>
      <c r="I165" s="31">
        <v>0</v>
      </c>
      <c r="J165" s="74">
        <v>17.5</v>
      </c>
      <c r="K165" s="36">
        <f t="shared" si="2"/>
        <v>0</v>
      </c>
      <c r="L165"/>
    </row>
    <row r="166" spans="1:12" x14ac:dyDescent="0.2">
      <c r="A166" t="s">
        <v>1081</v>
      </c>
      <c r="B166" s="42" t="s">
        <v>1082</v>
      </c>
      <c r="C166" s="42" t="s">
        <v>1083</v>
      </c>
      <c r="D166" s="28" t="s">
        <v>45</v>
      </c>
      <c r="E166" t="s">
        <v>54</v>
      </c>
      <c r="F166" s="28" t="s">
        <v>26</v>
      </c>
      <c r="G166" s="61"/>
      <c r="H166" s="28">
        <v>33</v>
      </c>
      <c r="I166" s="31">
        <v>0</v>
      </c>
      <c r="J166" s="74">
        <v>17.5</v>
      </c>
      <c r="K166" s="36">
        <f t="shared" si="2"/>
        <v>0</v>
      </c>
      <c r="L166"/>
    </row>
    <row r="167" spans="1:12" x14ac:dyDescent="0.2">
      <c r="A167" t="s">
        <v>1084</v>
      </c>
      <c r="B167" s="42" t="s">
        <v>1085</v>
      </c>
      <c r="C167" s="42" t="s">
        <v>1086</v>
      </c>
      <c r="D167" s="28" t="s">
        <v>45</v>
      </c>
      <c r="E167" t="s">
        <v>54</v>
      </c>
      <c r="F167" s="28" t="s">
        <v>26</v>
      </c>
      <c r="G167" s="61" t="s">
        <v>137</v>
      </c>
      <c r="H167" s="28">
        <v>19</v>
      </c>
      <c r="I167" s="31">
        <v>0</v>
      </c>
      <c r="J167" s="74">
        <v>17.5</v>
      </c>
      <c r="K167" s="36">
        <f t="shared" si="2"/>
        <v>0</v>
      </c>
      <c r="L167"/>
    </row>
    <row r="168" spans="1:12" x14ac:dyDescent="0.2">
      <c r="A168" t="s">
        <v>1087</v>
      </c>
      <c r="B168" s="42" t="s">
        <v>1085</v>
      </c>
      <c r="C168" s="42" t="s">
        <v>1086</v>
      </c>
      <c r="D168" s="28" t="s">
        <v>50</v>
      </c>
      <c r="E168" t="s">
        <v>54</v>
      </c>
      <c r="F168" s="28" t="s">
        <v>26</v>
      </c>
      <c r="G168" s="61"/>
      <c r="H168" s="28">
        <v>1</v>
      </c>
      <c r="I168" s="31">
        <v>0</v>
      </c>
      <c r="J168" s="74">
        <v>42</v>
      </c>
      <c r="K168" s="36">
        <f t="shared" si="2"/>
        <v>0</v>
      </c>
      <c r="L168"/>
    </row>
    <row r="169" spans="1:12" ht="25.5" x14ac:dyDescent="0.2">
      <c r="A169" t="s">
        <v>1088</v>
      </c>
      <c r="B169" s="42" t="s">
        <v>1089</v>
      </c>
      <c r="C169" s="42" t="s">
        <v>1090</v>
      </c>
      <c r="D169" s="28" t="s">
        <v>24</v>
      </c>
      <c r="E169" t="s">
        <v>54</v>
      </c>
      <c r="F169" s="28" t="s">
        <v>26</v>
      </c>
      <c r="G169" s="61"/>
      <c r="H169" s="28">
        <v>108</v>
      </c>
      <c r="I169" s="31">
        <v>0</v>
      </c>
      <c r="J169" s="74">
        <v>16.5</v>
      </c>
      <c r="K169" s="36">
        <f t="shared" si="2"/>
        <v>0</v>
      </c>
      <c r="L169"/>
    </row>
    <row r="170" spans="1:12" x14ac:dyDescent="0.2">
      <c r="A170" t="s">
        <v>1091</v>
      </c>
      <c r="B170" s="42" t="s">
        <v>1092</v>
      </c>
      <c r="C170" s="42" t="s">
        <v>1093</v>
      </c>
      <c r="D170" s="28" t="s">
        <v>24</v>
      </c>
      <c r="E170" t="s">
        <v>54</v>
      </c>
      <c r="F170" s="28" t="s">
        <v>26</v>
      </c>
      <c r="G170" s="61"/>
      <c r="H170" s="28">
        <v>95</v>
      </c>
      <c r="I170" s="31">
        <v>0</v>
      </c>
      <c r="J170" s="74">
        <v>16.5</v>
      </c>
      <c r="K170" s="36">
        <f t="shared" si="2"/>
        <v>0</v>
      </c>
      <c r="L170"/>
    </row>
    <row r="171" spans="1:12" ht="13.5" thickBot="1" x14ac:dyDescent="0.25">
      <c r="A171" t="s">
        <v>1094</v>
      </c>
      <c r="B171" s="42" t="s">
        <v>1095</v>
      </c>
      <c r="C171" s="42" t="s">
        <v>1096</v>
      </c>
      <c r="D171" s="28" t="s">
        <v>45</v>
      </c>
      <c r="E171" t="s">
        <v>54</v>
      </c>
      <c r="F171" s="28" t="s">
        <v>26</v>
      </c>
      <c r="G171" s="61"/>
      <c r="H171" s="28">
        <v>58</v>
      </c>
      <c r="I171" s="31">
        <v>0</v>
      </c>
      <c r="J171" s="74">
        <v>17.5</v>
      </c>
      <c r="K171" s="36">
        <f t="shared" si="2"/>
        <v>0</v>
      </c>
      <c r="L171"/>
    </row>
    <row r="172" spans="1:12" ht="14.25" thickTop="1" thickBot="1" x14ac:dyDescent="0.25">
      <c r="A172"/>
      <c r="B172" s="41" t="s">
        <v>407</v>
      </c>
      <c r="C172" s="42"/>
      <c r="D172" s="28"/>
      <c r="E172"/>
      <c r="F172" s="28"/>
      <c r="G172" s="61"/>
      <c r="H172" s="28"/>
      <c r="I172" s="31"/>
      <c r="J172" s="74"/>
      <c r="K172" s="36">
        <f t="shared" si="2"/>
        <v>0</v>
      </c>
      <c r="L172"/>
    </row>
    <row r="173" spans="1:12" ht="13.5" thickTop="1" x14ac:dyDescent="0.2">
      <c r="A173" t="s">
        <v>404</v>
      </c>
      <c r="B173" s="42" t="s">
        <v>405</v>
      </c>
      <c r="C173" s="42" t="s">
        <v>406</v>
      </c>
      <c r="D173" s="28" t="s">
        <v>45</v>
      </c>
      <c r="E173" t="s">
        <v>407</v>
      </c>
      <c r="F173" s="28" t="s">
        <v>26</v>
      </c>
      <c r="G173" s="61"/>
      <c r="H173" s="28">
        <v>18</v>
      </c>
      <c r="I173" s="31">
        <v>0</v>
      </c>
      <c r="J173" s="74">
        <v>14</v>
      </c>
      <c r="K173" s="36">
        <f t="shared" si="2"/>
        <v>0</v>
      </c>
      <c r="L173"/>
    </row>
    <row r="174" spans="1:12" ht="13.5" thickBot="1" x14ac:dyDescent="0.25">
      <c r="A174" t="s">
        <v>683</v>
      </c>
      <c r="B174" s="42" t="s">
        <v>684</v>
      </c>
      <c r="C174" s="42" t="s">
        <v>685</v>
      </c>
      <c r="D174" s="28" t="s">
        <v>244</v>
      </c>
      <c r="E174" t="s">
        <v>407</v>
      </c>
      <c r="F174" s="28" t="s">
        <v>26</v>
      </c>
      <c r="G174" s="61"/>
      <c r="H174" s="28">
        <v>410</v>
      </c>
      <c r="I174" s="31">
        <v>0</v>
      </c>
      <c r="J174" s="74">
        <v>6.25</v>
      </c>
      <c r="K174" s="36">
        <f t="shared" si="2"/>
        <v>0</v>
      </c>
      <c r="L174"/>
    </row>
    <row r="175" spans="1:12" ht="14.25" thickTop="1" thickBot="1" x14ac:dyDescent="0.25">
      <c r="A175"/>
      <c r="B175" s="41" t="s">
        <v>414</v>
      </c>
      <c r="C175" s="42"/>
      <c r="D175" s="28"/>
      <c r="E175"/>
      <c r="F175" s="28"/>
      <c r="G175" s="61"/>
      <c r="H175" s="28"/>
      <c r="I175" s="31"/>
      <c r="J175" s="74"/>
      <c r="K175" s="36">
        <f t="shared" si="2"/>
        <v>0</v>
      </c>
      <c r="L175"/>
    </row>
    <row r="176" spans="1:12" ht="13.5" thickTop="1" x14ac:dyDescent="0.2">
      <c r="A176" t="s">
        <v>411</v>
      </c>
      <c r="B176" s="42" t="s">
        <v>412</v>
      </c>
      <c r="C176" s="42" t="s">
        <v>413</v>
      </c>
      <c r="D176" s="28" t="s">
        <v>45</v>
      </c>
      <c r="E176" t="s">
        <v>414</v>
      </c>
      <c r="F176" s="28" t="s">
        <v>26</v>
      </c>
      <c r="G176" s="61" t="s">
        <v>137</v>
      </c>
      <c r="H176" s="28">
        <v>41</v>
      </c>
      <c r="I176" s="31">
        <v>0</v>
      </c>
      <c r="J176" s="74">
        <v>21.75</v>
      </c>
      <c r="K176" s="36">
        <f t="shared" si="2"/>
        <v>0</v>
      </c>
      <c r="L176"/>
    </row>
    <row r="177" spans="1:12" x14ac:dyDescent="0.2">
      <c r="A177" t="s">
        <v>415</v>
      </c>
      <c r="B177" s="42" t="s">
        <v>416</v>
      </c>
      <c r="C177" s="42" t="s">
        <v>417</v>
      </c>
      <c r="D177" s="28" t="s">
        <v>45</v>
      </c>
      <c r="E177" t="s">
        <v>414</v>
      </c>
      <c r="F177" s="28" t="s">
        <v>26</v>
      </c>
      <c r="G177" s="61" t="s">
        <v>418</v>
      </c>
      <c r="H177" s="28">
        <v>163</v>
      </c>
      <c r="I177" s="31">
        <v>0</v>
      </c>
      <c r="J177" s="74">
        <v>21.75</v>
      </c>
      <c r="K177" s="36">
        <f t="shared" si="2"/>
        <v>0</v>
      </c>
      <c r="L177"/>
    </row>
    <row r="178" spans="1:12" x14ac:dyDescent="0.2">
      <c r="A178" t="s">
        <v>419</v>
      </c>
      <c r="B178" s="42" t="s">
        <v>420</v>
      </c>
      <c r="C178" s="42" t="s">
        <v>421</v>
      </c>
      <c r="D178" s="28" t="s">
        <v>218</v>
      </c>
      <c r="E178" t="s">
        <v>414</v>
      </c>
      <c r="F178" s="28" t="s">
        <v>26</v>
      </c>
      <c r="G178" s="61"/>
      <c r="H178" s="28">
        <v>2</v>
      </c>
      <c r="I178" s="31">
        <v>0</v>
      </c>
      <c r="J178" s="74">
        <v>76</v>
      </c>
      <c r="K178" s="36">
        <f t="shared" si="2"/>
        <v>0</v>
      </c>
      <c r="L178"/>
    </row>
    <row r="179" spans="1:12" x14ac:dyDescent="0.2">
      <c r="A179" t="s">
        <v>422</v>
      </c>
      <c r="B179" s="42" t="s">
        <v>420</v>
      </c>
      <c r="C179" s="42" t="s">
        <v>421</v>
      </c>
      <c r="D179" s="28" t="s">
        <v>45</v>
      </c>
      <c r="E179" t="s">
        <v>414</v>
      </c>
      <c r="F179" s="28" t="s">
        <v>26</v>
      </c>
      <c r="G179" s="61"/>
      <c r="H179" s="28">
        <v>9</v>
      </c>
      <c r="I179" s="31">
        <v>0</v>
      </c>
      <c r="J179" s="74">
        <v>21.75</v>
      </c>
      <c r="K179" s="36">
        <f t="shared" si="2"/>
        <v>0</v>
      </c>
      <c r="L179"/>
    </row>
    <row r="180" spans="1:12" ht="13.5" thickBot="1" x14ac:dyDescent="0.25">
      <c r="A180" t="s">
        <v>423</v>
      </c>
      <c r="B180" s="42" t="s">
        <v>424</v>
      </c>
      <c r="C180" s="42" t="s">
        <v>425</v>
      </c>
      <c r="D180" s="28" t="s">
        <v>45</v>
      </c>
      <c r="E180" t="s">
        <v>414</v>
      </c>
      <c r="F180" s="28" t="s">
        <v>26</v>
      </c>
      <c r="G180" s="61" t="s">
        <v>59</v>
      </c>
      <c r="H180" s="28">
        <v>40</v>
      </c>
      <c r="I180" s="31">
        <v>0</v>
      </c>
      <c r="J180" s="74">
        <v>21.75</v>
      </c>
      <c r="K180" s="36">
        <f t="shared" si="2"/>
        <v>0</v>
      </c>
      <c r="L180"/>
    </row>
    <row r="181" spans="1:12" ht="14.25" thickTop="1" thickBot="1" x14ac:dyDescent="0.25">
      <c r="A181"/>
      <c r="B181" s="41" t="s">
        <v>429</v>
      </c>
      <c r="C181" s="42"/>
      <c r="D181" s="28"/>
      <c r="E181"/>
      <c r="F181" s="28"/>
      <c r="G181" s="61"/>
      <c r="H181" s="28"/>
      <c r="I181" s="31"/>
      <c r="J181" s="74"/>
      <c r="K181" s="36">
        <f t="shared" si="2"/>
        <v>0</v>
      </c>
      <c r="L181"/>
    </row>
    <row r="182" spans="1:12" ht="14.25" thickTop="1" thickBot="1" x14ac:dyDescent="0.25">
      <c r="A182" t="s">
        <v>426</v>
      </c>
      <c r="B182" s="42" t="s">
        <v>427</v>
      </c>
      <c r="C182" s="42" t="s">
        <v>428</v>
      </c>
      <c r="D182" s="28" t="s">
        <v>45</v>
      </c>
      <c r="E182" t="s">
        <v>429</v>
      </c>
      <c r="F182" s="28" t="s">
        <v>26</v>
      </c>
      <c r="G182" s="61"/>
      <c r="H182" s="28">
        <v>260</v>
      </c>
      <c r="I182" s="31">
        <v>0</v>
      </c>
      <c r="J182" s="74">
        <v>15</v>
      </c>
      <c r="K182" s="36">
        <f t="shared" si="2"/>
        <v>0</v>
      </c>
      <c r="L182"/>
    </row>
    <row r="183" spans="1:12" ht="14.25" thickTop="1" thickBot="1" x14ac:dyDescent="0.25">
      <c r="A183"/>
      <c r="B183" s="41" t="s">
        <v>433</v>
      </c>
      <c r="C183" s="42"/>
      <c r="D183" s="28"/>
      <c r="E183"/>
      <c r="F183" s="28"/>
      <c r="G183" s="61"/>
      <c r="H183" s="28"/>
      <c r="I183" s="31"/>
      <c r="J183" s="74"/>
      <c r="K183" s="36">
        <f t="shared" si="2"/>
        <v>0</v>
      </c>
      <c r="L183"/>
    </row>
    <row r="184" spans="1:12" ht="13.5" thickTop="1" x14ac:dyDescent="0.2">
      <c r="A184" t="s">
        <v>430</v>
      </c>
      <c r="B184" s="42" t="s">
        <v>431</v>
      </c>
      <c r="C184" s="42" t="s">
        <v>432</v>
      </c>
      <c r="D184" s="28" t="s">
        <v>45</v>
      </c>
      <c r="E184" t="s">
        <v>433</v>
      </c>
      <c r="F184" s="28" t="s">
        <v>26</v>
      </c>
      <c r="G184" s="61" t="s">
        <v>434</v>
      </c>
      <c r="H184" s="28">
        <v>63</v>
      </c>
      <c r="I184" s="31">
        <v>0</v>
      </c>
      <c r="J184" s="74">
        <v>18.5</v>
      </c>
      <c r="K184" s="36">
        <f t="shared" si="2"/>
        <v>0</v>
      </c>
      <c r="L184"/>
    </row>
    <row r="185" spans="1:12" x14ac:dyDescent="0.2">
      <c r="A185" t="s">
        <v>435</v>
      </c>
      <c r="B185" s="42" t="s">
        <v>436</v>
      </c>
      <c r="C185" s="42" t="s">
        <v>437</v>
      </c>
      <c r="D185" s="28" t="s">
        <v>45</v>
      </c>
      <c r="E185" t="s">
        <v>433</v>
      </c>
      <c r="F185" s="28" t="s">
        <v>26</v>
      </c>
      <c r="G185" s="61" t="s">
        <v>418</v>
      </c>
      <c r="H185" s="28">
        <v>163</v>
      </c>
      <c r="I185" s="31">
        <v>0</v>
      </c>
      <c r="J185" s="74">
        <v>21.75</v>
      </c>
      <c r="K185" s="36">
        <f t="shared" si="2"/>
        <v>0</v>
      </c>
      <c r="L185"/>
    </row>
    <row r="186" spans="1:12" x14ac:dyDescent="0.2">
      <c r="A186" t="s">
        <v>438</v>
      </c>
      <c r="B186" s="42" t="s">
        <v>439</v>
      </c>
      <c r="C186" s="42" t="s">
        <v>440</v>
      </c>
      <c r="D186" s="28" t="s">
        <v>45</v>
      </c>
      <c r="E186" t="s">
        <v>433</v>
      </c>
      <c r="F186" s="28" t="s">
        <v>26</v>
      </c>
      <c r="G186" s="61" t="s">
        <v>72</v>
      </c>
      <c r="H186" s="28">
        <v>30</v>
      </c>
      <c r="I186" s="31">
        <v>0</v>
      </c>
      <c r="J186" s="74">
        <v>21.75</v>
      </c>
      <c r="K186" s="36">
        <f t="shared" si="2"/>
        <v>0</v>
      </c>
      <c r="L186"/>
    </row>
    <row r="187" spans="1:12" x14ac:dyDescent="0.2">
      <c r="A187" t="s">
        <v>444</v>
      </c>
      <c r="B187" s="42" t="s">
        <v>445</v>
      </c>
      <c r="C187" s="42" t="s">
        <v>446</v>
      </c>
      <c r="D187" s="28" t="s">
        <v>45</v>
      </c>
      <c r="E187" t="s">
        <v>433</v>
      </c>
      <c r="F187" s="28" t="s">
        <v>26</v>
      </c>
      <c r="G187" s="61" t="s">
        <v>123</v>
      </c>
      <c r="H187" s="28">
        <v>1</v>
      </c>
      <c r="I187" s="31">
        <v>0</v>
      </c>
      <c r="J187" s="74">
        <v>21.75</v>
      </c>
      <c r="K187" s="36">
        <f t="shared" si="2"/>
        <v>0</v>
      </c>
      <c r="L187"/>
    </row>
    <row r="188" spans="1:12" x14ac:dyDescent="0.2">
      <c r="A188" t="s">
        <v>447</v>
      </c>
      <c r="B188" s="42" t="s">
        <v>448</v>
      </c>
      <c r="C188" s="42" t="s">
        <v>449</v>
      </c>
      <c r="D188" s="28" t="s">
        <v>45</v>
      </c>
      <c r="E188" t="s">
        <v>433</v>
      </c>
      <c r="F188" s="28" t="s">
        <v>26</v>
      </c>
      <c r="G188" s="61" t="s">
        <v>137</v>
      </c>
      <c r="H188" s="28">
        <v>20</v>
      </c>
      <c r="I188" s="31">
        <v>0</v>
      </c>
      <c r="J188" s="74">
        <v>21.75</v>
      </c>
      <c r="K188" s="36">
        <f t="shared" si="2"/>
        <v>0</v>
      </c>
      <c r="L188"/>
    </row>
    <row r="189" spans="1:12" x14ac:dyDescent="0.2">
      <c r="A189" t="s">
        <v>450</v>
      </c>
      <c r="B189" s="42" t="s">
        <v>451</v>
      </c>
      <c r="C189" s="42" t="s">
        <v>452</v>
      </c>
      <c r="D189" s="28" t="s">
        <v>45</v>
      </c>
      <c r="E189" t="s">
        <v>433</v>
      </c>
      <c r="F189" s="28" t="s">
        <v>26</v>
      </c>
      <c r="G189" s="61" t="s">
        <v>453</v>
      </c>
      <c r="H189" s="28">
        <v>49</v>
      </c>
      <c r="I189" s="31">
        <v>0</v>
      </c>
      <c r="J189" s="74">
        <v>21.75</v>
      </c>
      <c r="K189" s="36">
        <f t="shared" si="2"/>
        <v>0</v>
      </c>
      <c r="L189"/>
    </row>
    <row r="190" spans="1:12" x14ac:dyDescent="0.2">
      <c r="A190" t="s">
        <v>454</v>
      </c>
      <c r="B190" s="42" t="s">
        <v>455</v>
      </c>
      <c r="C190" s="42" t="s">
        <v>456</v>
      </c>
      <c r="D190" s="28" t="s">
        <v>45</v>
      </c>
      <c r="E190" t="s">
        <v>433</v>
      </c>
      <c r="F190" s="28" t="s">
        <v>26</v>
      </c>
      <c r="G190" s="61"/>
      <c r="H190" s="28">
        <v>105</v>
      </c>
      <c r="I190" s="31">
        <v>0</v>
      </c>
      <c r="J190" s="74">
        <v>21.75</v>
      </c>
      <c r="K190" s="36">
        <f t="shared" si="2"/>
        <v>0</v>
      </c>
      <c r="L190"/>
    </row>
    <row r="191" spans="1:12" x14ac:dyDescent="0.2">
      <c r="A191" t="s">
        <v>457</v>
      </c>
      <c r="B191" s="42" t="s">
        <v>458</v>
      </c>
      <c r="C191" s="42" t="s">
        <v>459</v>
      </c>
      <c r="D191" s="28" t="s">
        <v>45</v>
      </c>
      <c r="E191" t="s">
        <v>433</v>
      </c>
      <c r="F191" s="28" t="s">
        <v>26</v>
      </c>
      <c r="G191" s="61" t="s">
        <v>59</v>
      </c>
      <c r="H191" s="28">
        <v>87</v>
      </c>
      <c r="I191" s="31">
        <v>0</v>
      </c>
      <c r="J191" s="74">
        <v>18.5</v>
      </c>
      <c r="K191" s="36">
        <f t="shared" si="2"/>
        <v>0</v>
      </c>
      <c r="L191"/>
    </row>
    <row r="192" spans="1:12" x14ac:dyDescent="0.2">
      <c r="A192" t="s">
        <v>460</v>
      </c>
      <c r="B192" s="42" t="s">
        <v>461</v>
      </c>
      <c r="C192" s="42" t="s">
        <v>462</v>
      </c>
      <c r="D192" s="28" t="s">
        <v>45</v>
      </c>
      <c r="E192" t="s">
        <v>433</v>
      </c>
      <c r="F192" s="28" t="s">
        <v>26</v>
      </c>
      <c r="G192" s="61"/>
      <c r="H192" s="28">
        <v>9</v>
      </c>
      <c r="I192" s="31">
        <v>0</v>
      </c>
      <c r="J192" s="74">
        <v>21.75</v>
      </c>
      <c r="K192" s="36">
        <f t="shared" si="2"/>
        <v>0</v>
      </c>
      <c r="L192"/>
    </row>
    <row r="193" spans="1:12" x14ac:dyDescent="0.2">
      <c r="A193" t="s">
        <v>463</v>
      </c>
      <c r="B193" s="42" t="s">
        <v>464</v>
      </c>
      <c r="C193" s="42" t="s">
        <v>465</v>
      </c>
      <c r="D193" s="28" t="s">
        <v>45</v>
      </c>
      <c r="E193" t="s">
        <v>433</v>
      </c>
      <c r="F193" s="28" t="s">
        <v>26</v>
      </c>
      <c r="G193" s="61" t="s">
        <v>418</v>
      </c>
      <c r="H193" s="28">
        <v>159</v>
      </c>
      <c r="I193" s="31">
        <v>0</v>
      </c>
      <c r="J193" s="74">
        <v>21.75</v>
      </c>
      <c r="K193" s="36">
        <f t="shared" si="2"/>
        <v>0</v>
      </c>
      <c r="L193"/>
    </row>
    <row r="194" spans="1:12" x14ac:dyDescent="0.2">
      <c r="A194" t="s">
        <v>466</v>
      </c>
      <c r="B194" s="42" t="s">
        <v>467</v>
      </c>
      <c r="C194" s="42" t="s">
        <v>468</v>
      </c>
      <c r="D194" s="28" t="s">
        <v>45</v>
      </c>
      <c r="E194" t="s">
        <v>433</v>
      </c>
      <c r="F194" s="28" t="s">
        <v>26</v>
      </c>
      <c r="G194" s="61" t="s">
        <v>418</v>
      </c>
      <c r="H194" s="28">
        <v>76</v>
      </c>
      <c r="I194" s="31">
        <v>0</v>
      </c>
      <c r="J194" s="74">
        <v>21.75</v>
      </c>
      <c r="K194" s="36">
        <f t="shared" si="2"/>
        <v>0</v>
      </c>
      <c r="L194"/>
    </row>
    <row r="195" spans="1:12" ht="13.5" thickBot="1" x14ac:dyDescent="0.25">
      <c r="A195" t="s">
        <v>469</v>
      </c>
      <c r="B195" s="42" t="s">
        <v>467</v>
      </c>
      <c r="C195" s="42" t="s">
        <v>468</v>
      </c>
      <c r="D195" s="28" t="s">
        <v>50</v>
      </c>
      <c r="E195" t="s">
        <v>433</v>
      </c>
      <c r="F195" s="28" t="s">
        <v>26</v>
      </c>
      <c r="G195" s="61"/>
      <c r="H195" s="28">
        <v>5</v>
      </c>
      <c r="I195" s="31">
        <v>0</v>
      </c>
      <c r="J195" s="74">
        <v>47.75</v>
      </c>
      <c r="K195" s="36">
        <f t="shared" si="2"/>
        <v>0</v>
      </c>
      <c r="L195"/>
    </row>
    <row r="196" spans="1:12" ht="14.25" thickTop="1" thickBot="1" x14ac:dyDescent="0.25">
      <c r="A196"/>
      <c r="B196" s="41" t="s">
        <v>473</v>
      </c>
      <c r="C196" s="42"/>
      <c r="D196" s="28"/>
      <c r="E196"/>
      <c r="F196" s="28"/>
      <c r="G196" s="61"/>
      <c r="H196" s="28"/>
      <c r="I196" s="31"/>
      <c r="J196" s="74"/>
      <c r="K196" s="36">
        <f t="shared" si="2"/>
        <v>0</v>
      </c>
      <c r="L196"/>
    </row>
    <row r="197" spans="1:12" ht="13.5" thickTop="1" x14ac:dyDescent="0.2">
      <c r="A197" t="s">
        <v>470</v>
      </c>
      <c r="B197" s="42" t="s">
        <v>471</v>
      </c>
      <c r="C197" s="42" t="s">
        <v>472</v>
      </c>
      <c r="D197" s="28" t="s">
        <v>310</v>
      </c>
      <c r="E197" t="s">
        <v>473</v>
      </c>
      <c r="F197" s="28" t="s">
        <v>26</v>
      </c>
      <c r="G197" s="61" t="s">
        <v>474</v>
      </c>
      <c r="H197" s="28">
        <v>15</v>
      </c>
      <c r="I197" s="31">
        <v>0</v>
      </c>
      <c r="J197" s="74">
        <v>185</v>
      </c>
      <c r="K197" s="36">
        <f t="shared" si="2"/>
        <v>0</v>
      </c>
      <c r="L197"/>
    </row>
    <row r="198" spans="1:12" x14ac:dyDescent="0.2">
      <c r="A198" t="s">
        <v>475</v>
      </c>
      <c r="B198" s="42" t="s">
        <v>471</v>
      </c>
      <c r="C198" s="42" t="s">
        <v>472</v>
      </c>
      <c r="D198" s="28" t="s">
        <v>310</v>
      </c>
      <c r="E198" t="s">
        <v>473</v>
      </c>
      <c r="F198" s="28" t="s">
        <v>26</v>
      </c>
      <c r="G198" s="61" t="s">
        <v>476</v>
      </c>
      <c r="H198" s="28">
        <v>12</v>
      </c>
      <c r="I198" s="31">
        <v>0</v>
      </c>
      <c r="J198" s="74">
        <v>200</v>
      </c>
      <c r="K198" s="36">
        <f t="shared" si="2"/>
        <v>0</v>
      </c>
      <c r="L198"/>
    </row>
    <row r="199" spans="1:12" x14ac:dyDescent="0.2">
      <c r="A199" t="s">
        <v>477</v>
      </c>
      <c r="B199" s="42" t="s">
        <v>471</v>
      </c>
      <c r="C199" s="42" t="s">
        <v>472</v>
      </c>
      <c r="D199" s="28" t="s">
        <v>310</v>
      </c>
      <c r="E199" t="s">
        <v>473</v>
      </c>
      <c r="F199" s="28" t="s">
        <v>26</v>
      </c>
      <c r="G199" s="61" t="s">
        <v>478</v>
      </c>
      <c r="H199" s="28">
        <v>12</v>
      </c>
      <c r="I199" s="31">
        <v>0</v>
      </c>
      <c r="J199" s="74">
        <v>225</v>
      </c>
      <c r="K199" s="36">
        <f t="shared" si="2"/>
        <v>0</v>
      </c>
      <c r="L199"/>
    </row>
    <row r="200" spans="1:12" x14ac:dyDescent="0.2">
      <c r="A200" t="s">
        <v>479</v>
      </c>
      <c r="B200" s="42" t="s">
        <v>471</v>
      </c>
      <c r="C200" s="42" t="s">
        <v>472</v>
      </c>
      <c r="D200" s="28" t="s">
        <v>310</v>
      </c>
      <c r="E200" t="s">
        <v>473</v>
      </c>
      <c r="F200" s="28" t="s">
        <v>26</v>
      </c>
      <c r="G200" s="61" t="s">
        <v>326</v>
      </c>
      <c r="H200" s="28">
        <v>3</v>
      </c>
      <c r="I200" s="31">
        <v>0</v>
      </c>
      <c r="J200" s="74">
        <v>250</v>
      </c>
      <c r="K200" s="36">
        <f t="shared" si="2"/>
        <v>0</v>
      </c>
      <c r="L200"/>
    </row>
    <row r="201" spans="1:12" ht="25.5" x14ac:dyDescent="0.2">
      <c r="A201" t="s">
        <v>480</v>
      </c>
      <c r="B201" s="42" t="s">
        <v>481</v>
      </c>
      <c r="C201" s="42" t="s">
        <v>482</v>
      </c>
      <c r="D201" s="28" t="s">
        <v>45</v>
      </c>
      <c r="E201" t="s">
        <v>473</v>
      </c>
      <c r="F201" s="28" t="s">
        <v>196</v>
      </c>
      <c r="G201" s="61" t="s">
        <v>483</v>
      </c>
      <c r="H201" s="28">
        <v>30</v>
      </c>
      <c r="I201" s="31">
        <v>0</v>
      </c>
      <c r="J201" s="74">
        <v>29</v>
      </c>
      <c r="K201" s="36">
        <f t="shared" si="2"/>
        <v>0</v>
      </c>
      <c r="L201"/>
    </row>
    <row r="202" spans="1:12" x14ac:dyDescent="0.2">
      <c r="A202" t="s">
        <v>484</v>
      </c>
      <c r="B202" s="42" t="s">
        <v>485</v>
      </c>
      <c r="C202" s="42" t="s">
        <v>486</v>
      </c>
      <c r="D202" s="28" t="s">
        <v>45</v>
      </c>
      <c r="E202" t="s">
        <v>473</v>
      </c>
      <c r="F202" s="28" t="s">
        <v>26</v>
      </c>
      <c r="G202" s="61"/>
      <c r="H202" s="28">
        <v>110</v>
      </c>
      <c r="I202" s="31">
        <v>0</v>
      </c>
      <c r="J202" s="74">
        <v>21.75</v>
      </c>
      <c r="K202" s="36">
        <f t="shared" si="2"/>
        <v>0</v>
      </c>
      <c r="L202"/>
    </row>
    <row r="203" spans="1:12" x14ac:dyDescent="0.2">
      <c r="A203" t="s">
        <v>487</v>
      </c>
      <c r="B203" s="42" t="s">
        <v>488</v>
      </c>
      <c r="C203" s="42" t="s">
        <v>489</v>
      </c>
      <c r="D203" s="28" t="s">
        <v>50</v>
      </c>
      <c r="E203" t="s">
        <v>473</v>
      </c>
      <c r="F203" s="28" t="s">
        <v>26</v>
      </c>
      <c r="G203" s="61" t="s">
        <v>41</v>
      </c>
      <c r="H203" s="28">
        <v>1</v>
      </c>
      <c r="I203" s="31">
        <v>0</v>
      </c>
      <c r="J203" s="74">
        <v>40</v>
      </c>
      <c r="K203" s="36">
        <f t="shared" si="2"/>
        <v>0</v>
      </c>
      <c r="L203"/>
    </row>
    <row r="204" spans="1:12" x14ac:dyDescent="0.2">
      <c r="A204" t="s">
        <v>490</v>
      </c>
      <c r="B204" s="42" t="s">
        <v>491</v>
      </c>
      <c r="C204" s="42" t="s">
        <v>492</v>
      </c>
      <c r="D204" s="28" t="s">
        <v>218</v>
      </c>
      <c r="E204" t="s">
        <v>473</v>
      </c>
      <c r="F204" s="28" t="s">
        <v>26</v>
      </c>
      <c r="G204" s="61" t="s">
        <v>493</v>
      </c>
      <c r="H204" s="28">
        <v>242</v>
      </c>
      <c r="I204" s="31">
        <v>0</v>
      </c>
      <c r="J204" s="74">
        <v>42</v>
      </c>
      <c r="K204" s="36">
        <f t="shared" si="2"/>
        <v>0</v>
      </c>
      <c r="L204"/>
    </row>
    <row r="205" spans="1:12" x14ac:dyDescent="0.2">
      <c r="A205" t="s">
        <v>494</v>
      </c>
      <c r="B205" s="42" t="s">
        <v>491</v>
      </c>
      <c r="C205" s="42" t="s">
        <v>492</v>
      </c>
      <c r="D205" s="28" t="s">
        <v>45</v>
      </c>
      <c r="E205" t="s">
        <v>473</v>
      </c>
      <c r="F205" s="28" t="s">
        <v>26</v>
      </c>
      <c r="G205" s="61" t="s">
        <v>137</v>
      </c>
      <c r="H205" s="28">
        <v>2049</v>
      </c>
      <c r="I205" s="31">
        <v>0</v>
      </c>
      <c r="J205" s="74">
        <v>17</v>
      </c>
      <c r="K205" s="36">
        <f t="shared" si="2"/>
        <v>0</v>
      </c>
      <c r="L205"/>
    </row>
    <row r="206" spans="1:12" x14ac:dyDescent="0.2">
      <c r="A206" t="s">
        <v>495</v>
      </c>
      <c r="B206" s="42" t="s">
        <v>491</v>
      </c>
      <c r="C206" s="42" t="s">
        <v>492</v>
      </c>
      <c r="D206" s="28" t="s">
        <v>50</v>
      </c>
      <c r="E206" t="s">
        <v>473</v>
      </c>
      <c r="F206" s="28" t="s">
        <v>26</v>
      </c>
      <c r="G206" s="61" t="s">
        <v>496</v>
      </c>
      <c r="H206" s="28">
        <v>140</v>
      </c>
      <c r="I206" s="31">
        <v>0</v>
      </c>
      <c r="J206" s="74">
        <v>40</v>
      </c>
      <c r="K206" s="36">
        <f t="shared" si="2"/>
        <v>0</v>
      </c>
      <c r="L206"/>
    </row>
    <row r="207" spans="1:12" x14ac:dyDescent="0.2">
      <c r="A207" t="s">
        <v>497</v>
      </c>
      <c r="B207" s="42" t="s">
        <v>498</v>
      </c>
      <c r="C207" s="42" t="s">
        <v>499</v>
      </c>
      <c r="D207" s="28" t="s">
        <v>45</v>
      </c>
      <c r="E207" t="s">
        <v>473</v>
      </c>
      <c r="F207" s="28" t="s">
        <v>26</v>
      </c>
      <c r="G207" s="61" t="s">
        <v>59</v>
      </c>
      <c r="H207" s="28">
        <v>299</v>
      </c>
      <c r="I207" s="31">
        <v>0</v>
      </c>
      <c r="J207" s="74">
        <v>17</v>
      </c>
      <c r="K207" s="36">
        <f t="shared" si="2"/>
        <v>0</v>
      </c>
      <c r="L207"/>
    </row>
    <row r="208" spans="1:12" x14ac:dyDescent="0.2">
      <c r="A208" t="s">
        <v>500</v>
      </c>
      <c r="B208" s="42" t="s">
        <v>501</v>
      </c>
      <c r="C208" s="42" t="s">
        <v>502</v>
      </c>
      <c r="D208" s="28" t="s">
        <v>45</v>
      </c>
      <c r="E208" t="s">
        <v>473</v>
      </c>
      <c r="F208" s="28" t="s">
        <v>26</v>
      </c>
      <c r="G208" s="61" t="s">
        <v>137</v>
      </c>
      <c r="H208" s="28">
        <v>164</v>
      </c>
      <c r="I208" s="31">
        <v>0</v>
      </c>
      <c r="J208" s="74">
        <v>17</v>
      </c>
      <c r="K208" s="36">
        <f t="shared" si="2"/>
        <v>0</v>
      </c>
      <c r="L208"/>
    </row>
    <row r="209" spans="1:12" x14ac:dyDescent="0.2">
      <c r="A209" t="s">
        <v>503</v>
      </c>
      <c r="B209" s="42" t="s">
        <v>504</v>
      </c>
      <c r="C209" s="42" t="s">
        <v>505</v>
      </c>
      <c r="D209" s="28" t="s">
        <v>45</v>
      </c>
      <c r="E209" t="s">
        <v>473</v>
      </c>
      <c r="F209" s="28" t="s">
        <v>26</v>
      </c>
      <c r="G209" s="61" t="s">
        <v>117</v>
      </c>
      <c r="H209" s="28">
        <v>699</v>
      </c>
      <c r="I209" s="31">
        <v>0</v>
      </c>
      <c r="J209" s="74">
        <v>17</v>
      </c>
      <c r="K209" s="36">
        <f t="shared" si="2"/>
        <v>0</v>
      </c>
      <c r="L209"/>
    </row>
    <row r="210" spans="1:12" x14ac:dyDescent="0.2">
      <c r="A210" t="s">
        <v>506</v>
      </c>
      <c r="B210" s="42" t="s">
        <v>507</v>
      </c>
      <c r="C210" s="42" t="s">
        <v>508</v>
      </c>
      <c r="D210" s="28" t="s">
        <v>45</v>
      </c>
      <c r="E210" t="s">
        <v>473</v>
      </c>
      <c r="F210" s="28" t="s">
        <v>26</v>
      </c>
      <c r="G210" s="61" t="s">
        <v>72</v>
      </c>
      <c r="H210" s="28">
        <v>1375</v>
      </c>
      <c r="I210" s="31">
        <v>0</v>
      </c>
      <c r="J210" s="74">
        <v>17</v>
      </c>
      <c r="K210" s="36">
        <f t="shared" ref="K210:K273" si="3">I210 * J210</f>
        <v>0</v>
      </c>
      <c r="L210"/>
    </row>
    <row r="211" spans="1:12" x14ac:dyDescent="0.2">
      <c r="A211" t="s">
        <v>509</v>
      </c>
      <c r="B211" s="42" t="s">
        <v>510</v>
      </c>
      <c r="C211" s="42" t="s">
        <v>511</v>
      </c>
      <c r="D211" s="28" t="s">
        <v>45</v>
      </c>
      <c r="E211" t="s">
        <v>473</v>
      </c>
      <c r="F211" s="28" t="s">
        <v>26</v>
      </c>
      <c r="G211" s="61" t="s">
        <v>117</v>
      </c>
      <c r="H211" s="28">
        <v>79</v>
      </c>
      <c r="I211" s="31">
        <v>0</v>
      </c>
      <c r="J211" s="74">
        <v>21.75</v>
      </c>
      <c r="K211" s="36">
        <f t="shared" si="3"/>
        <v>0</v>
      </c>
      <c r="L211"/>
    </row>
    <row r="212" spans="1:12" x14ac:dyDescent="0.2">
      <c r="A212" t="s">
        <v>512</v>
      </c>
      <c r="B212" s="42" t="s">
        <v>513</v>
      </c>
      <c r="C212" s="42" t="s">
        <v>514</v>
      </c>
      <c r="D212" s="28" t="s">
        <v>45</v>
      </c>
      <c r="E212" t="s">
        <v>473</v>
      </c>
      <c r="F212" s="28" t="s">
        <v>26</v>
      </c>
      <c r="G212" s="61" t="s">
        <v>94</v>
      </c>
      <c r="H212" s="28">
        <v>110</v>
      </c>
      <c r="I212" s="31">
        <v>0</v>
      </c>
      <c r="J212" s="74">
        <v>21.75</v>
      </c>
      <c r="K212" s="36">
        <f t="shared" si="3"/>
        <v>0</v>
      </c>
      <c r="L212"/>
    </row>
    <row r="213" spans="1:12" x14ac:dyDescent="0.2">
      <c r="A213">
        <v>466</v>
      </c>
      <c r="B213" s="42" t="s">
        <v>515</v>
      </c>
      <c r="C213" s="42" t="s">
        <v>516</v>
      </c>
      <c r="D213" s="28" t="s">
        <v>244</v>
      </c>
      <c r="E213" t="s">
        <v>473</v>
      </c>
      <c r="F213" s="28" t="s">
        <v>196</v>
      </c>
      <c r="G213" s="61"/>
      <c r="H213" s="28">
        <v>100</v>
      </c>
      <c r="I213" s="31">
        <v>0</v>
      </c>
      <c r="J213" s="74">
        <v>0</v>
      </c>
      <c r="K213" s="36">
        <f t="shared" si="3"/>
        <v>0</v>
      </c>
      <c r="L213"/>
    </row>
    <row r="214" spans="1:12" x14ac:dyDescent="0.2">
      <c r="A214" t="s">
        <v>517</v>
      </c>
      <c r="B214" s="42" t="s">
        <v>515</v>
      </c>
      <c r="C214" s="42" t="s">
        <v>516</v>
      </c>
      <c r="D214" s="28" t="s">
        <v>45</v>
      </c>
      <c r="E214" t="s">
        <v>473</v>
      </c>
      <c r="F214" s="28" t="s">
        <v>196</v>
      </c>
      <c r="G214" s="61" t="s">
        <v>322</v>
      </c>
      <c r="H214" s="28">
        <v>216</v>
      </c>
      <c r="I214" s="31">
        <v>0</v>
      </c>
      <c r="J214" s="74">
        <v>17</v>
      </c>
      <c r="K214" s="36">
        <f t="shared" si="3"/>
        <v>0</v>
      </c>
      <c r="L214"/>
    </row>
    <row r="215" spans="1:12" x14ac:dyDescent="0.2">
      <c r="A215" t="s">
        <v>517</v>
      </c>
      <c r="B215" s="42" t="s">
        <v>515</v>
      </c>
      <c r="C215" s="42" t="s">
        <v>516</v>
      </c>
      <c r="D215" s="28" t="s">
        <v>45</v>
      </c>
      <c r="E215" t="s">
        <v>473</v>
      </c>
      <c r="F215" s="28" t="s">
        <v>26</v>
      </c>
      <c r="G215" s="61" t="s">
        <v>518</v>
      </c>
      <c r="H215" s="28">
        <v>2973</v>
      </c>
      <c r="I215" s="31">
        <v>0</v>
      </c>
      <c r="J215" s="74">
        <v>17</v>
      </c>
      <c r="K215" s="36">
        <f t="shared" si="3"/>
        <v>0</v>
      </c>
      <c r="L215"/>
    </row>
    <row r="216" spans="1:12" x14ac:dyDescent="0.2">
      <c r="A216" t="s">
        <v>519</v>
      </c>
      <c r="B216" s="42" t="s">
        <v>515</v>
      </c>
      <c r="C216" s="42" t="s">
        <v>516</v>
      </c>
      <c r="D216" s="28" t="s">
        <v>50</v>
      </c>
      <c r="E216" t="s">
        <v>473</v>
      </c>
      <c r="F216" s="28" t="s">
        <v>26</v>
      </c>
      <c r="G216" s="61" t="s">
        <v>41</v>
      </c>
      <c r="H216" s="28">
        <v>42</v>
      </c>
      <c r="I216" s="31">
        <v>0</v>
      </c>
      <c r="J216" s="74">
        <v>45</v>
      </c>
      <c r="K216" s="36">
        <f t="shared" si="3"/>
        <v>0</v>
      </c>
      <c r="L216"/>
    </row>
    <row r="217" spans="1:12" x14ac:dyDescent="0.2">
      <c r="A217" t="s">
        <v>520</v>
      </c>
      <c r="B217" s="42" t="s">
        <v>521</v>
      </c>
      <c r="C217" s="42" t="s">
        <v>522</v>
      </c>
      <c r="D217" s="28" t="s">
        <v>45</v>
      </c>
      <c r="E217" t="s">
        <v>473</v>
      </c>
      <c r="F217" s="28" t="s">
        <v>26</v>
      </c>
      <c r="G217" s="61" t="s">
        <v>496</v>
      </c>
      <c r="H217" s="28">
        <v>863</v>
      </c>
      <c r="I217" s="31">
        <v>0</v>
      </c>
      <c r="J217" s="74">
        <v>17</v>
      </c>
      <c r="K217" s="36">
        <f t="shared" si="3"/>
        <v>0</v>
      </c>
      <c r="L217"/>
    </row>
    <row r="218" spans="1:12" x14ac:dyDescent="0.2">
      <c r="A218" t="s">
        <v>523</v>
      </c>
      <c r="B218" s="42" t="s">
        <v>524</v>
      </c>
      <c r="C218" s="42" t="s">
        <v>525</v>
      </c>
      <c r="D218" s="28" t="s">
        <v>45</v>
      </c>
      <c r="E218" t="s">
        <v>473</v>
      </c>
      <c r="F218" s="28" t="s">
        <v>26</v>
      </c>
      <c r="G218" s="61" t="s">
        <v>59</v>
      </c>
      <c r="H218" s="28">
        <v>351</v>
      </c>
      <c r="I218" s="31">
        <v>0</v>
      </c>
      <c r="J218" s="74">
        <v>17</v>
      </c>
      <c r="K218" s="36">
        <f t="shared" si="3"/>
        <v>0</v>
      </c>
      <c r="L218"/>
    </row>
    <row r="219" spans="1:12" x14ac:dyDescent="0.2">
      <c r="A219" t="s">
        <v>526</v>
      </c>
      <c r="B219" s="42" t="s">
        <v>524</v>
      </c>
      <c r="C219" s="42" t="s">
        <v>525</v>
      </c>
      <c r="D219" s="28" t="s">
        <v>50</v>
      </c>
      <c r="E219" t="s">
        <v>473</v>
      </c>
      <c r="F219" s="28" t="s">
        <v>26</v>
      </c>
      <c r="G219" s="61" t="s">
        <v>121</v>
      </c>
      <c r="H219" s="28">
        <v>70</v>
      </c>
      <c r="I219" s="31">
        <v>0</v>
      </c>
      <c r="J219" s="74">
        <v>40</v>
      </c>
      <c r="K219" s="36">
        <f t="shared" si="3"/>
        <v>0</v>
      </c>
      <c r="L219"/>
    </row>
    <row r="220" spans="1:12" x14ac:dyDescent="0.2">
      <c r="A220" t="s">
        <v>527</v>
      </c>
      <c r="B220" s="42" t="s">
        <v>528</v>
      </c>
      <c r="C220" s="42" t="s">
        <v>529</v>
      </c>
      <c r="D220" s="28" t="s">
        <v>45</v>
      </c>
      <c r="E220" t="s">
        <v>473</v>
      </c>
      <c r="F220" s="28" t="s">
        <v>26</v>
      </c>
      <c r="G220" s="61" t="s">
        <v>496</v>
      </c>
      <c r="H220" s="28">
        <v>3057</v>
      </c>
      <c r="I220" s="31">
        <v>0</v>
      </c>
      <c r="J220" s="74">
        <v>17</v>
      </c>
      <c r="K220" s="36">
        <f t="shared" si="3"/>
        <v>0</v>
      </c>
      <c r="L220"/>
    </row>
    <row r="221" spans="1:12" x14ac:dyDescent="0.2">
      <c r="A221" t="s">
        <v>530</v>
      </c>
      <c r="B221" s="42" t="s">
        <v>531</v>
      </c>
      <c r="C221" s="42" t="s">
        <v>532</v>
      </c>
      <c r="D221" s="28" t="s">
        <v>45</v>
      </c>
      <c r="E221" t="s">
        <v>473</v>
      </c>
      <c r="F221" s="28" t="s">
        <v>26</v>
      </c>
      <c r="G221" s="61" t="s">
        <v>90</v>
      </c>
      <c r="H221" s="28">
        <v>3</v>
      </c>
      <c r="I221" s="31">
        <v>0</v>
      </c>
      <c r="J221" s="74">
        <v>17</v>
      </c>
      <c r="K221" s="36">
        <f t="shared" si="3"/>
        <v>0</v>
      </c>
      <c r="L221"/>
    </row>
    <row r="222" spans="1:12" ht="25.5" x14ac:dyDescent="0.2">
      <c r="A222" t="s">
        <v>533</v>
      </c>
      <c r="B222" s="42" t="s">
        <v>531</v>
      </c>
      <c r="C222" s="42" t="s">
        <v>532</v>
      </c>
      <c r="D222" s="28" t="s">
        <v>50</v>
      </c>
      <c r="E222" t="s">
        <v>473</v>
      </c>
      <c r="F222" s="28" t="s">
        <v>26</v>
      </c>
      <c r="G222" s="61" t="s">
        <v>534</v>
      </c>
      <c r="H222" s="28">
        <v>5</v>
      </c>
      <c r="I222" s="31">
        <v>0</v>
      </c>
      <c r="J222" s="74">
        <v>42</v>
      </c>
      <c r="K222" s="36">
        <f t="shared" si="3"/>
        <v>0</v>
      </c>
      <c r="L222"/>
    </row>
    <row r="223" spans="1:12" x14ac:dyDescent="0.2">
      <c r="A223" t="s">
        <v>535</v>
      </c>
      <c r="B223" s="42" t="s">
        <v>536</v>
      </c>
      <c r="C223" s="42" t="s">
        <v>537</v>
      </c>
      <c r="D223" s="28" t="s">
        <v>310</v>
      </c>
      <c r="E223" t="s">
        <v>473</v>
      </c>
      <c r="F223" s="28" t="s">
        <v>26</v>
      </c>
      <c r="G223" s="61" t="s">
        <v>328</v>
      </c>
      <c r="H223" s="28">
        <v>2</v>
      </c>
      <c r="I223" s="31">
        <v>0</v>
      </c>
      <c r="J223" s="74">
        <v>350</v>
      </c>
      <c r="K223" s="36">
        <f t="shared" si="3"/>
        <v>0</v>
      </c>
      <c r="L223"/>
    </row>
    <row r="224" spans="1:12" x14ac:dyDescent="0.2">
      <c r="A224" t="s">
        <v>538</v>
      </c>
      <c r="B224" s="42" t="s">
        <v>539</v>
      </c>
      <c r="C224" s="42" t="s">
        <v>540</v>
      </c>
      <c r="D224" s="28" t="s">
        <v>310</v>
      </c>
      <c r="E224" t="s">
        <v>473</v>
      </c>
      <c r="F224" s="28" t="s">
        <v>26</v>
      </c>
      <c r="G224" s="61" t="s">
        <v>311</v>
      </c>
      <c r="H224" s="28">
        <v>10</v>
      </c>
      <c r="I224" s="31">
        <v>0</v>
      </c>
      <c r="J224" s="74">
        <v>400</v>
      </c>
      <c r="K224" s="36">
        <f t="shared" si="3"/>
        <v>0</v>
      </c>
      <c r="L224"/>
    </row>
    <row r="225" spans="1:12" x14ac:dyDescent="0.2">
      <c r="A225" t="s">
        <v>541</v>
      </c>
      <c r="B225" s="42" t="s">
        <v>542</v>
      </c>
      <c r="C225" s="42" t="s">
        <v>543</v>
      </c>
      <c r="D225" s="28" t="s">
        <v>45</v>
      </c>
      <c r="E225" t="s">
        <v>473</v>
      </c>
      <c r="F225" s="28" t="s">
        <v>26</v>
      </c>
      <c r="G225" s="61" t="s">
        <v>544</v>
      </c>
      <c r="H225" s="28">
        <v>4</v>
      </c>
      <c r="I225" s="31">
        <v>0</v>
      </c>
      <c r="J225" s="74">
        <v>17</v>
      </c>
      <c r="K225" s="36">
        <f t="shared" si="3"/>
        <v>0</v>
      </c>
      <c r="L225"/>
    </row>
    <row r="226" spans="1:12" x14ac:dyDescent="0.2">
      <c r="A226" t="s">
        <v>545</v>
      </c>
      <c r="B226" s="42" t="s">
        <v>546</v>
      </c>
      <c r="C226" s="42" t="s">
        <v>547</v>
      </c>
      <c r="D226" s="28" t="s">
        <v>45</v>
      </c>
      <c r="E226" t="s">
        <v>473</v>
      </c>
      <c r="F226" s="28" t="s">
        <v>26</v>
      </c>
      <c r="G226" s="61" t="s">
        <v>548</v>
      </c>
      <c r="H226" s="28">
        <v>10</v>
      </c>
      <c r="I226" s="31">
        <v>0</v>
      </c>
      <c r="J226" s="74">
        <v>17</v>
      </c>
      <c r="K226" s="36">
        <f t="shared" si="3"/>
        <v>0</v>
      </c>
      <c r="L226"/>
    </row>
    <row r="227" spans="1:12" ht="25.5" x14ac:dyDescent="0.2">
      <c r="A227" t="s">
        <v>549</v>
      </c>
      <c r="B227" s="42" t="s">
        <v>546</v>
      </c>
      <c r="C227" s="42" t="s">
        <v>547</v>
      </c>
      <c r="D227" s="28" t="s">
        <v>50</v>
      </c>
      <c r="E227" t="s">
        <v>473</v>
      </c>
      <c r="F227" s="28" t="s">
        <v>26</v>
      </c>
      <c r="G227" s="61" t="s">
        <v>550</v>
      </c>
      <c r="H227" s="28">
        <v>1</v>
      </c>
      <c r="I227" s="31">
        <v>0</v>
      </c>
      <c r="J227" s="74">
        <v>40</v>
      </c>
      <c r="K227" s="36">
        <f t="shared" si="3"/>
        <v>0</v>
      </c>
      <c r="L227"/>
    </row>
    <row r="228" spans="1:12" x14ac:dyDescent="0.2">
      <c r="A228" t="s">
        <v>551</v>
      </c>
      <c r="B228" s="42" t="s">
        <v>552</v>
      </c>
      <c r="C228" s="42" t="s">
        <v>553</v>
      </c>
      <c r="D228" s="28" t="s">
        <v>218</v>
      </c>
      <c r="E228" t="s">
        <v>473</v>
      </c>
      <c r="F228" s="28" t="s">
        <v>26</v>
      </c>
      <c r="G228" s="61" t="s">
        <v>554</v>
      </c>
      <c r="H228" s="28">
        <v>7</v>
      </c>
      <c r="I228" s="31">
        <v>0</v>
      </c>
      <c r="J228" s="74">
        <v>65</v>
      </c>
      <c r="K228" s="36">
        <f t="shared" si="3"/>
        <v>0</v>
      </c>
      <c r="L228"/>
    </row>
    <row r="229" spans="1:12" x14ac:dyDescent="0.2">
      <c r="A229" t="s">
        <v>555</v>
      </c>
      <c r="B229" s="42" t="s">
        <v>556</v>
      </c>
      <c r="C229" s="42" t="s">
        <v>557</v>
      </c>
      <c r="D229" s="28" t="s">
        <v>45</v>
      </c>
      <c r="E229" t="s">
        <v>473</v>
      </c>
      <c r="F229" s="28" t="s">
        <v>196</v>
      </c>
      <c r="G229" s="61"/>
      <c r="H229" s="28">
        <v>308</v>
      </c>
      <c r="I229" s="31">
        <v>0</v>
      </c>
      <c r="J229" s="74">
        <v>17</v>
      </c>
      <c r="K229" s="36">
        <f t="shared" si="3"/>
        <v>0</v>
      </c>
      <c r="L229"/>
    </row>
    <row r="230" spans="1:12" x14ac:dyDescent="0.2">
      <c r="A230" t="s">
        <v>555</v>
      </c>
      <c r="B230" s="42" t="s">
        <v>556</v>
      </c>
      <c r="C230" s="42" t="s">
        <v>557</v>
      </c>
      <c r="D230" s="28" t="s">
        <v>45</v>
      </c>
      <c r="E230" t="s">
        <v>473</v>
      </c>
      <c r="F230" s="28" t="s">
        <v>26</v>
      </c>
      <c r="G230" s="61" t="s">
        <v>137</v>
      </c>
      <c r="H230" s="28">
        <v>412</v>
      </c>
      <c r="I230" s="31">
        <v>0</v>
      </c>
      <c r="J230" s="74">
        <v>17</v>
      </c>
      <c r="K230" s="36">
        <f t="shared" si="3"/>
        <v>0</v>
      </c>
      <c r="L230"/>
    </row>
    <row r="231" spans="1:12" x14ac:dyDescent="0.2">
      <c r="A231" t="s">
        <v>558</v>
      </c>
      <c r="B231" s="42" t="s">
        <v>559</v>
      </c>
      <c r="C231" s="42" t="s">
        <v>560</v>
      </c>
      <c r="D231" s="28" t="s">
        <v>45</v>
      </c>
      <c r="E231" t="s">
        <v>473</v>
      </c>
      <c r="F231" s="28" t="s">
        <v>26</v>
      </c>
      <c r="G231" s="61" t="s">
        <v>90</v>
      </c>
      <c r="H231" s="28">
        <v>55</v>
      </c>
      <c r="I231" s="31">
        <v>0</v>
      </c>
      <c r="J231" s="74">
        <v>17</v>
      </c>
      <c r="K231" s="36">
        <f t="shared" si="3"/>
        <v>0</v>
      </c>
      <c r="L231"/>
    </row>
    <row r="232" spans="1:12" x14ac:dyDescent="0.2">
      <c r="A232" t="s">
        <v>561</v>
      </c>
      <c r="B232" s="42" t="s">
        <v>559</v>
      </c>
      <c r="C232" s="42" t="s">
        <v>560</v>
      </c>
      <c r="D232" s="28" t="s">
        <v>310</v>
      </c>
      <c r="E232" t="s">
        <v>473</v>
      </c>
      <c r="F232" s="28" t="s">
        <v>26</v>
      </c>
      <c r="G232" s="61" t="s">
        <v>554</v>
      </c>
      <c r="H232" s="28">
        <v>100</v>
      </c>
      <c r="I232" s="31">
        <v>0</v>
      </c>
      <c r="J232" s="74">
        <v>60</v>
      </c>
      <c r="K232" s="36">
        <f t="shared" si="3"/>
        <v>0</v>
      </c>
      <c r="L232"/>
    </row>
    <row r="233" spans="1:12" x14ac:dyDescent="0.2">
      <c r="A233" t="s">
        <v>562</v>
      </c>
      <c r="B233" s="42" t="s">
        <v>563</v>
      </c>
      <c r="C233" s="42" t="s">
        <v>564</v>
      </c>
      <c r="D233" s="28" t="s">
        <v>45</v>
      </c>
      <c r="E233" t="s">
        <v>473</v>
      </c>
      <c r="F233" s="28" t="s">
        <v>26</v>
      </c>
      <c r="G233" s="61" t="s">
        <v>81</v>
      </c>
      <c r="H233" s="28">
        <v>153</v>
      </c>
      <c r="I233" s="31">
        <v>0</v>
      </c>
      <c r="J233" s="74">
        <v>17</v>
      </c>
      <c r="K233" s="36">
        <f t="shared" si="3"/>
        <v>0</v>
      </c>
      <c r="L233"/>
    </row>
    <row r="234" spans="1:12" x14ac:dyDescent="0.2">
      <c r="A234" t="s">
        <v>565</v>
      </c>
      <c r="B234" s="42" t="s">
        <v>566</v>
      </c>
      <c r="C234" s="42" t="s">
        <v>567</v>
      </c>
      <c r="D234" s="28" t="s">
        <v>45</v>
      </c>
      <c r="E234" t="s">
        <v>473</v>
      </c>
      <c r="F234" s="28" t="s">
        <v>26</v>
      </c>
      <c r="G234" s="61" t="s">
        <v>322</v>
      </c>
      <c r="H234" s="28">
        <v>381</v>
      </c>
      <c r="I234" s="31">
        <v>0</v>
      </c>
      <c r="J234" s="74">
        <v>17</v>
      </c>
      <c r="K234" s="36">
        <f t="shared" si="3"/>
        <v>0</v>
      </c>
      <c r="L234"/>
    </row>
    <row r="235" spans="1:12" ht="13.5" thickBot="1" x14ac:dyDescent="0.25">
      <c r="A235" t="s">
        <v>568</v>
      </c>
      <c r="B235" s="42" t="s">
        <v>566</v>
      </c>
      <c r="C235" s="42" t="s">
        <v>569</v>
      </c>
      <c r="D235" s="28" t="s">
        <v>50</v>
      </c>
      <c r="E235" t="s">
        <v>473</v>
      </c>
      <c r="F235" s="28" t="s">
        <v>26</v>
      </c>
      <c r="G235" s="61" t="s">
        <v>570</v>
      </c>
      <c r="H235" s="28">
        <v>47</v>
      </c>
      <c r="I235" s="31">
        <v>0</v>
      </c>
      <c r="J235" s="74">
        <v>40</v>
      </c>
      <c r="K235" s="36">
        <f t="shared" si="3"/>
        <v>0</v>
      </c>
      <c r="L235"/>
    </row>
    <row r="236" spans="1:12" ht="14.25" thickTop="1" thickBot="1" x14ac:dyDescent="0.25">
      <c r="A236"/>
      <c r="B236" s="41" t="s">
        <v>574</v>
      </c>
      <c r="C236" s="42"/>
      <c r="D236" s="28"/>
      <c r="E236"/>
      <c r="F236" s="28"/>
      <c r="G236" s="61"/>
      <c r="H236" s="28"/>
      <c r="I236" s="31"/>
      <c r="J236" s="74"/>
      <c r="K236" s="36">
        <f t="shared" si="3"/>
        <v>0</v>
      </c>
      <c r="L236"/>
    </row>
    <row r="237" spans="1:12" ht="14.25" thickTop="1" thickBot="1" x14ac:dyDescent="0.25">
      <c r="A237" t="s">
        <v>571</v>
      </c>
      <c r="B237" s="42" t="s">
        <v>572</v>
      </c>
      <c r="C237" s="42" t="s">
        <v>573</v>
      </c>
      <c r="D237" s="28" t="s">
        <v>45</v>
      </c>
      <c r="E237" t="s">
        <v>574</v>
      </c>
      <c r="F237" s="28" t="s">
        <v>196</v>
      </c>
      <c r="G237" s="61"/>
      <c r="H237" s="28">
        <v>5</v>
      </c>
      <c r="I237" s="31">
        <v>0</v>
      </c>
      <c r="J237" s="74">
        <v>18.5</v>
      </c>
      <c r="K237" s="36">
        <f t="shared" si="3"/>
        <v>0</v>
      </c>
      <c r="L237"/>
    </row>
    <row r="238" spans="1:12" ht="14.25" thickTop="1" thickBot="1" x14ac:dyDescent="0.25">
      <c r="A238"/>
      <c r="B238" s="41" t="s">
        <v>578</v>
      </c>
      <c r="C238" s="42"/>
      <c r="D238" s="28"/>
      <c r="E238"/>
      <c r="F238" s="28"/>
      <c r="G238" s="61"/>
      <c r="H238" s="28"/>
      <c r="I238" s="31"/>
      <c r="J238" s="74"/>
      <c r="K238" s="36">
        <f t="shared" si="3"/>
        <v>0</v>
      </c>
      <c r="L238"/>
    </row>
    <row r="239" spans="1:12" ht="13.5" thickTop="1" x14ac:dyDescent="0.2">
      <c r="A239" t="s">
        <v>575</v>
      </c>
      <c r="B239" s="42" t="s">
        <v>576</v>
      </c>
      <c r="C239" s="42" t="s">
        <v>577</v>
      </c>
      <c r="D239" s="28" t="s">
        <v>45</v>
      </c>
      <c r="E239" t="s">
        <v>578</v>
      </c>
      <c r="F239" s="28" t="s">
        <v>26</v>
      </c>
      <c r="G239" s="61" t="s">
        <v>72</v>
      </c>
      <c r="H239" s="28">
        <v>58</v>
      </c>
      <c r="I239" s="31">
        <v>0</v>
      </c>
      <c r="J239" s="74">
        <v>21.75</v>
      </c>
      <c r="K239" s="36">
        <f t="shared" si="3"/>
        <v>0</v>
      </c>
      <c r="L239"/>
    </row>
    <row r="240" spans="1:12" ht="13.5" thickBot="1" x14ac:dyDescent="0.25">
      <c r="A240" t="s">
        <v>579</v>
      </c>
      <c r="B240" s="42" t="s">
        <v>580</v>
      </c>
      <c r="C240" s="42" t="s">
        <v>581</v>
      </c>
      <c r="D240" s="28" t="s">
        <v>45</v>
      </c>
      <c r="E240" t="s">
        <v>578</v>
      </c>
      <c r="F240" s="28" t="s">
        <v>26</v>
      </c>
      <c r="G240" s="61" t="s">
        <v>137</v>
      </c>
      <c r="H240" s="28">
        <v>28</v>
      </c>
      <c r="I240" s="31">
        <v>0</v>
      </c>
      <c r="J240" s="74">
        <v>21.75</v>
      </c>
      <c r="K240" s="36">
        <f t="shared" si="3"/>
        <v>0</v>
      </c>
      <c r="L240"/>
    </row>
    <row r="241" spans="1:12" ht="14.25" thickTop="1" thickBot="1" x14ac:dyDescent="0.25">
      <c r="A241"/>
      <c r="B241" s="41" t="s">
        <v>588</v>
      </c>
      <c r="C241" s="42"/>
      <c r="D241" s="28"/>
      <c r="E241"/>
      <c r="F241" s="28"/>
      <c r="G241" s="61"/>
      <c r="H241" s="28"/>
      <c r="I241" s="31"/>
      <c r="J241" s="74"/>
      <c r="K241" s="36">
        <f t="shared" si="3"/>
        <v>0</v>
      </c>
      <c r="L241"/>
    </row>
    <row r="242" spans="1:12" ht="13.5" thickTop="1" x14ac:dyDescent="0.2">
      <c r="A242" t="s">
        <v>585</v>
      </c>
      <c r="B242" s="42" t="s">
        <v>586</v>
      </c>
      <c r="C242" s="42" t="s">
        <v>587</v>
      </c>
      <c r="D242" s="28" t="s">
        <v>24</v>
      </c>
      <c r="E242" t="s">
        <v>588</v>
      </c>
      <c r="F242" s="28" t="s">
        <v>26</v>
      </c>
      <c r="G242" s="61" t="s">
        <v>72</v>
      </c>
      <c r="H242" s="28">
        <v>48</v>
      </c>
      <c r="I242" s="31">
        <v>0</v>
      </c>
      <c r="J242" s="74">
        <v>15</v>
      </c>
      <c r="K242" s="36">
        <f t="shared" si="3"/>
        <v>0</v>
      </c>
      <c r="L242"/>
    </row>
    <row r="243" spans="1:12" x14ac:dyDescent="0.2">
      <c r="A243" t="s">
        <v>589</v>
      </c>
      <c r="B243" s="42" t="s">
        <v>590</v>
      </c>
      <c r="C243" s="42" t="s">
        <v>591</v>
      </c>
      <c r="D243" s="28" t="s">
        <v>50</v>
      </c>
      <c r="E243" t="s">
        <v>588</v>
      </c>
      <c r="F243" s="28" t="s">
        <v>26</v>
      </c>
      <c r="G243" s="61"/>
      <c r="H243" s="28">
        <v>110</v>
      </c>
      <c r="I243" s="31">
        <v>0</v>
      </c>
      <c r="J243" s="74">
        <v>40</v>
      </c>
      <c r="K243" s="36">
        <f t="shared" si="3"/>
        <v>0</v>
      </c>
      <c r="L243"/>
    </row>
    <row r="244" spans="1:12" x14ac:dyDescent="0.2">
      <c r="A244" t="s">
        <v>592</v>
      </c>
      <c r="B244" s="42" t="s">
        <v>593</v>
      </c>
      <c r="C244" s="42" t="s">
        <v>594</v>
      </c>
      <c r="D244" s="28" t="s">
        <v>45</v>
      </c>
      <c r="E244" t="s">
        <v>588</v>
      </c>
      <c r="F244" s="28" t="s">
        <v>26</v>
      </c>
      <c r="G244" s="61" t="s">
        <v>236</v>
      </c>
      <c r="H244" s="28">
        <v>236</v>
      </c>
      <c r="I244" s="31">
        <v>0</v>
      </c>
      <c r="J244" s="74">
        <v>17.5</v>
      </c>
      <c r="K244" s="36">
        <f t="shared" si="3"/>
        <v>0</v>
      </c>
      <c r="L244"/>
    </row>
    <row r="245" spans="1:12" x14ac:dyDescent="0.2">
      <c r="A245" t="s">
        <v>595</v>
      </c>
      <c r="B245" s="42" t="s">
        <v>593</v>
      </c>
      <c r="C245" s="42" t="s">
        <v>594</v>
      </c>
      <c r="D245" s="28" t="s">
        <v>310</v>
      </c>
      <c r="E245" t="s">
        <v>588</v>
      </c>
      <c r="F245" s="28" t="s">
        <v>26</v>
      </c>
      <c r="G245" s="61" t="s">
        <v>476</v>
      </c>
      <c r="H245" s="28">
        <v>75</v>
      </c>
      <c r="I245" s="31">
        <v>0</v>
      </c>
      <c r="J245" s="74">
        <v>125</v>
      </c>
      <c r="K245" s="36">
        <f t="shared" si="3"/>
        <v>0</v>
      </c>
      <c r="L245"/>
    </row>
    <row r="246" spans="1:12" x14ac:dyDescent="0.2">
      <c r="A246" t="s">
        <v>596</v>
      </c>
      <c r="B246" s="42" t="s">
        <v>593</v>
      </c>
      <c r="C246" s="42" t="s">
        <v>594</v>
      </c>
      <c r="D246" s="28" t="s">
        <v>310</v>
      </c>
      <c r="E246" t="s">
        <v>588</v>
      </c>
      <c r="F246" s="28" t="s">
        <v>26</v>
      </c>
      <c r="G246" s="61" t="s">
        <v>478</v>
      </c>
      <c r="H246" s="28">
        <v>94</v>
      </c>
      <c r="I246" s="31">
        <v>0</v>
      </c>
      <c r="J246" s="74">
        <v>175</v>
      </c>
      <c r="K246" s="36">
        <f t="shared" si="3"/>
        <v>0</v>
      </c>
      <c r="L246"/>
    </row>
    <row r="247" spans="1:12" x14ac:dyDescent="0.2">
      <c r="A247" t="s">
        <v>597</v>
      </c>
      <c r="B247" s="42" t="s">
        <v>593</v>
      </c>
      <c r="C247" s="42" t="s">
        <v>594</v>
      </c>
      <c r="D247" s="28" t="s">
        <v>310</v>
      </c>
      <c r="E247" t="s">
        <v>588</v>
      </c>
      <c r="F247" s="28" t="s">
        <v>26</v>
      </c>
      <c r="G247" s="61" t="s">
        <v>326</v>
      </c>
      <c r="H247" s="28">
        <v>100</v>
      </c>
      <c r="I247" s="31">
        <v>0</v>
      </c>
      <c r="J247" s="74">
        <v>210</v>
      </c>
      <c r="K247" s="36">
        <f t="shared" si="3"/>
        <v>0</v>
      </c>
      <c r="L247"/>
    </row>
    <row r="248" spans="1:12" x14ac:dyDescent="0.2">
      <c r="A248" t="s">
        <v>598</v>
      </c>
      <c r="B248" s="42" t="s">
        <v>599</v>
      </c>
      <c r="C248" s="42" t="s">
        <v>600</v>
      </c>
      <c r="D248" s="28" t="s">
        <v>45</v>
      </c>
      <c r="E248" t="s">
        <v>588</v>
      </c>
      <c r="F248" s="28" t="s">
        <v>26</v>
      </c>
      <c r="G248" s="61"/>
      <c r="H248" s="28">
        <v>1</v>
      </c>
      <c r="I248" s="31">
        <v>0</v>
      </c>
      <c r="J248" s="74">
        <v>17.5</v>
      </c>
      <c r="K248" s="36">
        <f t="shared" si="3"/>
        <v>0</v>
      </c>
      <c r="L248"/>
    </row>
    <row r="249" spans="1:12" x14ac:dyDescent="0.2">
      <c r="A249" t="s">
        <v>601</v>
      </c>
      <c r="B249" s="42" t="s">
        <v>602</v>
      </c>
      <c r="C249" s="42" t="s">
        <v>603</v>
      </c>
      <c r="D249" s="28" t="s">
        <v>45</v>
      </c>
      <c r="E249" t="s">
        <v>588</v>
      </c>
      <c r="F249" s="28" t="s">
        <v>26</v>
      </c>
      <c r="G249" s="61" t="s">
        <v>41</v>
      </c>
      <c r="H249" s="28">
        <v>20</v>
      </c>
      <c r="I249" s="31">
        <v>0</v>
      </c>
      <c r="J249" s="74">
        <v>17.5</v>
      </c>
      <c r="K249" s="36">
        <f t="shared" si="3"/>
        <v>0</v>
      </c>
      <c r="L249"/>
    </row>
    <row r="250" spans="1:12" x14ac:dyDescent="0.2">
      <c r="A250" t="s">
        <v>604</v>
      </c>
      <c r="B250" s="42" t="s">
        <v>605</v>
      </c>
      <c r="C250" s="42" t="s">
        <v>606</v>
      </c>
      <c r="D250" s="28" t="s">
        <v>218</v>
      </c>
      <c r="E250" t="s">
        <v>588</v>
      </c>
      <c r="F250" s="28" t="s">
        <v>26</v>
      </c>
      <c r="G250" s="61" t="s">
        <v>607</v>
      </c>
      <c r="H250" s="28">
        <v>5</v>
      </c>
      <c r="I250" s="31">
        <v>0</v>
      </c>
      <c r="J250" s="74">
        <v>65</v>
      </c>
      <c r="K250" s="36">
        <f t="shared" si="3"/>
        <v>0</v>
      </c>
      <c r="L250"/>
    </row>
    <row r="251" spans="1:12" x14ac:dyDescent="0.2">
      <c r="A251" t="s">
        <v>608</v>
      </c>
      <c r="B251" s="42" t="s">
        <v>605</v>
      </c>
      <c r="C251" s="42" t="s">
        <v>606</v>
      </c>
      <c r="D251" s="28" t="s">
        <v>45</v>
      </c>
      <c r="E251" t="s">
        <v>588</v>
      </c>
      <c r="F251" s="28" t="s">
        <v>26</v>
      </c>
      <c r="G251" s="61" t="s">
        <v>46</v>
      </c>
      <c r="H251" s="28">
        <v>368</v>
      </c>
      <c r="I251" s="31">
        <v>0</v>
      </c>
      <c r="J251" s="74">
        <v>17.5</v>
      </c>
      <c r="K251" s="36">
        <f t="shared" si="3"/>
        <v>0</v>
      </c>
      <c r="L251"/>
    </row>
    <row r="252" spans="1:12" x14ac:dyDescent="0.2">
      <c r="A252" t="s">
        <v>609</v>
      </c>
      <c r="B252" s="42" t="s">
        <v>605</v>
      </c>
      <c r="C252" s="42" t="s">
        <v>606</v>
      </c>
      <c r="D252" s="28" t="s">
        <v>50</v>
      </c>
      <c r="E252" t="s">
        <v>588</v>
      </c>
      <c r="F252" s="28" t="s">
        <v>26</v>
      </c>
      <c r="G252" s="61" t="s">
        <v>41</v>
      </c>
      <c r="H252" s="28">
        <v>107</v>
      </c>
      <c r="I252" s="31">
        <v>0</v>
      </c>
      <c r="J252" s="74">
        <v>40</v>
      </c>
      <c r="K252" s="36">
        <f t="shared" si="3"/>
        <v>0</v>
      </c>
      <c r="L252"/>
    </row>
    <row r="253" spans="1:12" x14ac:dyDescent="0.2">
      <c r="A253" t="s">
        <v>610</v>
      </c>
      <c r="B253" s="42" t="s">
        <v>611</v>
      </c>
      <c r="C253" s="42" t="s">
        <v>612</v>
      </c>
      <c r="D253" s="28" t="s">
        <v>45</v>
      </c>
      <c r="E253" t="s">
        <v>588</v>
      </c>
      <c r="F253" s="28" t="s">
        <v>26</v>
      </c>
      <c r="G253" s="61" t="s">
        <v>137</v>
      </c>
      <c r="H253" s="28">
        <v>255</v>
      </c>
      <c r="I253" s="31">
        <v>0</v>
      </c>
      <c r="J253" s="74">
        <v>16.5</v>
      </c>
      <c r="K253" s="36">
        <f t="shared" si="3"/>
        <v>0</v>
      </c>
      <c r="L253"/>
    </row>
    <row r="254" spans="1:12" x14ac:dyDescent="0.2">
      <c r="A254" t="s">
        <v>613</v>
      </c>
      <c r="B254" s="42" t="s">
        <v>614</v>
      </c>
      <c r="C254" s="42" t="s">
        <v>615</v>
      </c>
      <c r="D254" s="28" t="s">
        <v>45</v>
      </c>
      <c r="E254" t="s">
        <v>588</v>
      </c>
      <c r="F254" s="28" t="s">
        <v>26</v>
      </c>
      <c r="G254" s="61" t="s">
        <v>616</v>
      </c>
      <c r="H254" s="28">
        <v>440</v>
      </c>
      <c r="I254" s="31">
        <v>0</v>
      </c>
      <c r="J254" s="74">
        <v>16.5</v>
      </c>
      <c r="K254" s="36">
        <f t="shared" si="3"/>
        <v>0</v>
      </c>
      <c r="L254"/>
    </row>
    <row r="255" spans="1:12" x14ac:dyDescent="0.2">
      <c r="A255" t="s">
        <v>617</v>
      </c>
      <c r="B255" s="42" t="s">
        <v>618</v>
      </c>
      <c r="C255" s="42" t="s">
        <v>619</v>
      </c>
      <c r="D255" s="28" t="s">
        <v>45</v>
      </c>
      <c r="E255" t="s">
        <v>588</v>
      </c>
      <c r="F255" s="28" t="s">
        <v>26</v>
      </c>
      <c r="G255" s="61" t="s">
        <v>620</v>
      </c>
      <c r="H255" s="28">
        <v>1</v>
      </c>
      <c r="I255" s="31">
        <v>0</v>
      </c>
      <c r="J255" s="74">
        <v>16.5</v>
      </c>
      <c r="K255" s="36">
        <f t="shared" si="3"/>
        <v>0</v>
      </c>
      <c r="L255"/>
    </row>
    <row r="256" spans="1:12" ht="13.5" thickBot="1" x14ac:dyDescent="0.25">
      <c r="A256" t="s">
        <v>621</v>
      </c>
      <c r="B256" s="42" t="s">
        <v>622</v>
      </c>
      <c r="C256" s="42" t="s">
        <v>623</v>
      </c>
      <c r="D256" s="28" t="s">
        <v>45</v>
      </c>
      <c r="E256" t="s">
        <v>588</v>
      </c>
      <c r="F256" s="28" t="s">
        <v>26</v>
      </c>
      <c r="G256" s="61" t="s">
        <v>385</v>
      </c>
      <c r="H256" s="28">
        <v>233</v>
      </c>
      <c r="I256" s="31">
        <v>0</v>
      </c>
      <c r="J256" s="74">
        <v>18.5</v>
      </c>
      <c r="K256" s="36">
        <f t="shared" si="3"/>
        <v>0</v>
      </c>
      <c r="L256"/>
    </row>
    <row r="257" spans="1:12" ht="14.25" thickTop="1" thickBot="1" x14ac:dyDescent="0.25">
      <c r="A257"/>
      <c r="B257" s="41" t="s">
        <v>630</v>
      </c>
      <c r="C257" s="42"/>
      <c r="D257" s="28"/>
      <c r="E257"/>
      <c r="F257" s="28"/>
      <c r="G257" s="61"/>
      <c r="H257" s="28"/>
      <c r="I257" s="31"/>
      <c r="J257" s="74"/>
      <c r="K257" s="36">
        <f t="shared" si="3"/>
        <v>0</v>
      </c>
      <c r="L257"/>
    </row>
    <row r="258" spans="1:12" ht="13.5" thickTop="1" x14ac:dyDescent="0.2">
      <c r="A258" t="s">
        <v>627</v>
      </c>
      <c r="B258" s="42" t="s">
        <v>628</v>
      </c>
      <c r="C258" s="42" t="s">
        <v>629</v>
      </c>
      <c r="D258" s="28" t="s">
        <v>45</v>
      </c>
      <c r="E258" t="s">
        <v>630</v>
      </c>
      <c r="F258" s="28" t="s">
        <v>26</v>
      </c>
      <c r="G258" s="61"/>
      <c r="H258" s="28">
        <v>16</v>
      </c>
      <c r="I258" s="31">
        <v>0</v>
      </c>
      <c r="J258" s="74">
        <v>17.5</v>
      </c>
      <c r="K258" s="36">
        <f t="shared" si="3"/>
        <v>0</v>
      </c>
      <c r="L258"/>
    </row>
    <row r="259" spans="1:12" x14ac:dyDescent="0.2">
      <c r="A259" t="s">
        <v>631</v>
      </c>
      <c r="B259" s="42" t="s">
        <v>632</v>
      </c>
      <c r="C259" s="42" t="s">
        <v>633</v>
      </c>
      <c r="D259" s="28" t="s">
        <v>45</v>
      </c>
      <c r="E259" t="s">
        <v>630</v>
      </c>
      <c r="F259" s="28" t="s">
        <v>26</v>
      </c>
      <c r="G259" s="61"/>
      <c r="H259" s="28">
        <v>23</v>
      </c>
      <c r="I259" s="31">
        <v>0</v>
      </c>
      <c r="J259" s="74">
        <v>17.5</v>
      </c>
      <c r="K259" s="36">
        <f t="shared" si="3"/>
        <v>0</v>
      </c>
      <c r="L259"/>
    </row>
    <row r="260" spans="1:12" x14ac:dyDescent="0.2">
      <c r="A260" t="s">
        <v>634</v>
      </c>
      <c r="B260" s="42" t="s">
        <v>635</v>
      </c>
      <c r="C260" s="42" t="s">
        <v>636</v>
      </c>
      <c r="D260" s="28" t="s">
        <v>45</v>
      </c>
      <c r="E260" t="s">
        <v>630</v>
      </c>
      <c r="F260" s="28" t="s">
        <v>26</v>
      </c>
      <c r="G260" s="61" t="s">
        <v>90</v>
      </c>
      <c r="H260" s="28">
        <v>50</v>
      </c>
      <c r="I260" s="31">
        <v>0</v>
      </c>
      <c r="J260" s="74">
        <v>17.5</v>
      </c>
      <c r="K260" s="36">
        <f t="shared" si="3"/>
        <v>0</v>
      </c>
      <c r="L260"/>
    </row>
    <row r="261" spans="1:12" ht="25.5" x14ac:dyDescent="0.2">
      <c r="A261" t="s">
        <v>637</v>
      </c>
      <c r="B261" s="42" t="s">
        <v>638</v>
      </c>
      <c r="C261" s="42" t="s">
        <v>639</v>
      </c>
      <c r="D261" s="28" t="s">
        <v>50</v>
      </c>
      <c r="E261" t="s">
        <v>630</v>
      </c>
      <c r="F261" s="28" t="s">
        <v>26</v>
      </c>
      <c r="G261" s="61" t="s">
        <v>640</v>
      </c>
      <c r="H261" s="28">
        <v>1</v>
      </c>
      <c r="I261" s="31">
        <v>0</v>
      </c>
      <c r="J261" s="74">
        <v>45</v>
      </c>
      <c r="K261" s="36">
        <f t="shared" si="3"/>
        <v>0</v>
      </c>
      <c r="L261"/>
    </row>
    <row r="262" spans="1:12" x14ac:dyDescent="0.2">
      <c r="A262" t="s">
        <v>641</v>
      </c>
      <c r="B262" s="42" t="s">
        <v>642</v>
      </c>
      <c r="C262" s="42" t="s">
        <v>643</v>
      </c>
      <c r="D262" s="28" t="s">
        <v>45</v>
      </c>
      <c r="E262" t="s">
        <v>630</v>
      </c>
      <c r="F262" s="28" t="s">
        <v>26</v>
      </c>
      <c r="G262" s="61" t="s">
        <v>59</v>
      </c>
      <c r="H262" s="28">
        <v>127</v>
      </c>
      <c r="I262" s="31">
        <v>0</v>
      </c>
      <c r="J262" s="74">
        <v>17.5</v>
      </c>
      <c r="K262" s="36">
        <f t="shared" si="3"/>
        <v>0</v>
      </c>
      <c r="L262"/>
    </row>
    <row r="263" spans="1:12" x14ac:dyDescent="0.2">
      <c r="A263" t="s">
        <v>644</v>
      </c>
      <c r="B263" s="42" t="s">
        <v>645</v>
      </c>
      <c r="C263" s="42" t="s">
        <v>646</v>
      </c>
      <c r="D263" s="28" t="s">
        <v>50</v>
      </c>
      <c r="E263" t="s">
        <v>630</v>
      </c>
      <c r="F263" s="28" t="s">
        <v>26</v>
      </c>
      <c r="G263" s="61" t="s">
        <v>647</v>
      </c>
      <c r="H263" s="28">
        <v>10</v>
      </c>
      <c r="I263" s="31">
        <v>0</v>
      </c>
      <c r="J263" s="74">
        <v>45</v>
      </c>
      <c r="K263" s="36">
        <f t="shared" si="3"/>
        <v>0</v>
      </c>
      <c r="L263"/>
    </row>
    <row r="264" spans="1:12" x14ac:dyDescent="0.2">
      <c r="A264" t="s">
        <v>648</v>
      </c>
      <c r="B264" s="42" t="s">
        <v>649</v>
      </c>
      <c r="C264" s="42" t="s">
        <v>650</v>
      </c>
      <c r="D264" s="28" t="s">
        <v>24</v>
      </c>
      <c r="E264" t="s">
        <v>630</v>
      </c>
      <c r="F264" s="28" t="s">
        <v>26</v>
      </c>
      <c r="G264" s="61" t="s">
        <v>90</v>
      </c>
      <c r="H264" s="28">
        <v>10</v>
      </c>
      <c r="I264" s="31">
        <v>0</v>
      </c>
      <c r="J264" s="74">
        <v>14.5</v>
      </c>
      <c r="K264" s="36">
        <f t="shared" si="3"/>
        <v>0</v>
      </c>
      <c r="L264"/>
    </row>
    <row r="265" spans="1:12" x14ac:dyDescent="0.2">
      <c r="A265" t="s">
        <v>651</v>
      </c>
      <c r="B265" s="42" t="s">
        <v>649</v>
      </c>
      <c r="C265" s="42" t="s">
        <v>650</v>
      </c>
      <c r="D265" s="28" t="s">
        <v>45</v>
      </c>
      <c r="E265" t="s">
        <v>630</v>
      </c>
      <c r="F265" s="28" t="s">
        <v>26</v>
      </c>
      <c r="G265" s="61" t="s">
        <v>90</v>
      </c>
      <c r="H265" s="28">
        <v>5</v>
      </c>
      <c r="I265" s="31">
        <v>0</v>
      </c>
      <c r="J265" s="74">
        <v>17.5</v>
      </c>
      <c r="K265" s="36">
        <f t="shared" si="3"/>
        <v>0</v>
      </c>
      <c r="L265"/>
    </row>
    <row r="266" spans="1:12" x14ac:dyDescent="0.2">
      <c r="A266" t="s">
        <v>652</v>
      </c>
      <c r="B266" s="42" t="s">
        <v>653</v>
      </c>
      <c r="C266" s="42" t="s">
        <v>654</v>
      </c>
      <c r="D266" s="28" t="s">
        <v>50</v>
      </c>
      <c r="E266" t="s">
        <v>630</v>
      </c>
      <c r="F266" s="28" t="s">
        <v>26</v>
      </c>
      <c r="G266" s="61" t="s">
        <v>655</v>
      </c>
      <c r="H266" s="28">
        <v>32</v>
      </c>
      <c r="I266" s="31">
        <v>0</v>
      </c>
      <c r="J266" s="74">
        <v>45</v>
      </c>
      <c r="K266" s="36">
        <f t="shared" si="3"/>
        <v>0</v>
      </c>
      <c r="L266"/>
    </row>
    <row r="267" spans="1:12" x14ac:dyDescent="0.2">
      <c r="A267" t="s">
        <v>656</v>
      </c>
      <c r="B267" s="42" t="s">
        <v>657</v>
      </c>
      <c r="C267" s="42" t="s">
        <v>658</v>
      </c>
      <c r="D267" s="28" t="s">
        <v>50</v>
      </c>
      <c r="E267" t="s">
        <v>630</v>
      </c>
      <c r="F267" s="28" t="s">
        <v>26</v>
      </c>
      <c r="G267" s="61" t="s">
        <v>659</v>
      </c>
      <c r="H267" s="28">
        <v>10</v>
      </c>
      <c r="I267" s="31">
        <v>0</v>
      </c>
      <c r="J267" s="74">
        <v>45</v>
      </c>
      <c r="K267" s="36">
        <f t="shared" si="3"/>
        <v>0</v>
      </c>
      <c r="L267"/>
    </row>
    <row r="268" spans="1:12" ht="13.5" thickBot="1" x14ac:dyDescent="0.25">
      <c r="A268" t="s">
        <v>660</v>
      </c>
      <c r="B268" s="42" t="s">
        <v>661</v>
      </c>
      <c r="C268" s="42" t="s">
        <v>662</v>
      </c>
      <c r="D268" s="28" t="s">
        <v>31</v>
      </c>
      <c r="E268" t="s">
        <v>630</v>
      </c>
      <c r="F268" s="28" t="s">
        <v>26</v>
      </c>
      <c r="G268" s="61"/>
      <c r="H268" s="28">
        <v>19</v>
      </c>
      <c r="I268" s="31">
        <v>0</v>
      </c>
      <c r="J268" s="74">
        <v>90</v>
      </c>
      <c r="K268" s="36">
        <f t="shared" si="3"/>
        <v>0</v>
      </c>
      <c r="L268"/>
    </row>
    <row r="269" spans="1:12" ht="14.25" thickTop="1" thickBot="1" x14ac:dyDescent="0.25">
      <c r="A269"/>
      <c r="B269" s="41" t="s">
        <v>672</v>
      </c>
      <c r="C269" s="42"/>
      <c r="D269" s="28"/>
      <c r="E269"/>
      <c r="F269" s="28"/>
      <c r="G269" s="61"/>
      <c r="H269" s="28"/>
      <c r="I269" s="31"/>
      <c r="J269" s="74"/>
      <c r="K269" s="36">
        <f t="shared" si="3"/>
        <v>0</v>
      </c>
      <c r="L269"/>
    </row>
    <row r="270" spans="1:12" ht="14.25" thickTop="1" thickBot="1" x14ac:dyDescent="0.25">
      <c r="A270" t="s">
        <v>669</v>
      </c>
      <c r="B270" s="42" t="s">
        <v>670</v>
      </c>
      <c r="C270" s="42" t="s">
        <v>671</v>
      </c>
      <c r="D270" s="28" t="s">
        <v>45</v>
      </c>
      <c r="E270" t="s">
        <v>672</v>
      </c>
      <c r="F270" s="28" t="s">
        <v>26</v>
      </c>
      <c r="G270" s="61"/>
      <c r="H270" s="28">
        <v>25</v>
      </c>
      <c r="I270" s="31">
        <v>0</v>
      </c>
      <c r="J270" s="74">
        <v>21.75</v>
      </c>
      <c r="K270" s="36">
        <f t="shared" si="3"/>
        <v>0</v>
      </c>
      <c r="L270"/>
    </row>
    <row r="271" spans="1:12" ht="14.25" thickTop="1" thickBot="1" x14ac:dyDescent="0.25">
      <c r="A271"/>
      <c r="B271" s="41" t="s">
        <v>665</v>
      </c>
      <c r="C271" s="42"/>
      <c r="D271" s="28"/>
      <c r="E271"/>
      <c r="F271" s="28"/>
      <c r="G271" s="61"/>
      <c r="H271" s="28"/>
      <c r="I271" s="31"/>
      <c r="J271" s="74"/>
      <c r="K271" s="36">
        <f t="shared" si="3"/>
        <v>0</v>
      </c>
      <c r="L271"/>
    </row>
    <row r="272" spans="1:12" ht="13.5" thickTop="1" x14ac:dyDescent="0.2">
      <c r="A272">
        <v>464</v>
      </c>
      <c r="B272" s="42" t="s">
        <v>663</v>
      </c>
      <c r="C272" s="42" t="s">
        <v>664</v>
      </c>
      <c r="D272" s="28" t="s">
        <v>244</v>
      </c>
      <c r="E272" t="s">
        <v>665</v>
      </c>
      <c r="F272" s="28" t="s">
        <v>196</v>
      </c>
      <c r="G272" s="61"/>
      <c r="H272" s="28">
        <v>50</v>
      </c>
      <c r="I272" s="31">
        <v>0</v>
      </c>
      <c r="J272" s="74">
        <v>0</v>
      </c>
      <c r="K272" s="36">
        <f t="shared" si="3"/>
        <v>0</v>
      </c>
      <c r="L272"/>
    </row>
    <row r="273" spans="1:12" ht="13.5" thickBot="1" x14ac:dyDescent="0.25">
      <c r="A273" t="s">
        <v>666</v>
      </c>
      <c r="B273" s="42" t="s">
        <v>667</v>
      </c>
      <c r="C273" s="42" t="s">
        <v>668</v>
      </c>
      <c r="D273" s="28" t="s">
        <v>45</v>
      </c>
      <c r="E273" t="s">
        <v>665</v>
      </c>
      <c r="F273" s="28" t="s">
        <v>26</v>
      </c>
      <c r="G273" s="61"/>
      <c r="H273" s="28">
        <v>10</v>
      </c>
      <c r="I273" s="31">
        <v>0</v>
      </c>
      <c r="J273" s="74">
        <v>19.25</v>
      </c>
      <c r="K273" s="36">
        <f t="shared" si="3"/>
        <v>0</v>
      </c>
      <c r="L273"/>
    </row>
    <row r="274" spans="1:12" ht="14.25" thickTop="1" thickBot="1" x14ac:dyDescent="0.25">
      <c r="A274"/>
      <c r="B274" s="41" t="s">
        <v>736</v>
      </c>
      <c r="C274" s="42"/>
      <c r="D274" s="28"/>
      <c r="E274"/>
      <c r="F274" s="28"/>
      <c r="G274" s="61"/>
      <c r="H274" s="28"/>
      <c r="I274" s="31"/>
      <c r="J274" s="74"/>
      <c r="K274" s="36">
        <f t="shared" ref="K274:K337" si="4">I274 * J274</f>
        <v>0</v>
      </c>
      <c r="L274"/>
    </row>
    <row r="275" spans="1:12" ht="13.5" thickTop="1" x14ac:dyDescent="0.2">
      <c r="A275" t="s">
        <v>733</v>
      </c>
      <c r="B275" s="42" t="s">
        <v>734</v>
      </c>
      <c r="C275" s="42" t="s">
        <v>735</v>
      </c>
      <c r="D275" s="28" t="s">
        <v>24</v>
      </c>
      <c r="E275" t="s">
        <v>736</v>
      </c>
      <c r="F275" s="28" t="s">
        <v>26</v>
      </c>
      <c r="G275" s="61"/>
      <c r="H275" s="28">
        <v>75</v>
      </c>
      <c r="I275" s="31">
        <v>0</v>
      </c>
      <c r="J275" s="74">
        <v>10.5</v>
      </c>
      <c r="K275" s="36">
        <f t="shared" si="4"/>
        <v>0</v>
      </c>
      <c r="L275"/>
    </row>
    <row r="276" spans="1:12" ht="13.5" thickBot="1" x14ac:dyDescent="0.25">
      <c r="A276" t="s">
        <v>737</v>
      </c>
      <c r="B276" s="42" t="s">
        <v>734</v>
      </c>
      <c r="C276" s="42" t="s">
        <v>735</v>
      </c>
      <c r="D276" s="28" t="s">
        <v>45</v>
      </c>
      <c r="E276" t="s">
        <v>736</v>
      </c>
      <c r="F276" s="28" t="s">
        <v>26</v>
      </c>
      <c r="G276" s="61"/>
      <c r="H276" s="28">
        <v>478</v>
      </c>
      <c r="I276" s="31">
        <v>0</v>
      </c>
      <c r="J276" s="74">
        <v>17.5</v>
      </c>
      <c r="K276" s="36">
        <f t="shared" si="4"/>
        <v>0</v>
      </c>
      <c r="L276"/>
    </row>
    <row r="277" spans="1:12" ht="14.25" thickTop="1" thickBot="1" x14ac:dyDescent="0.25">
      <c r="A277"/>
      <c r="B277" s="41" t="s">
        <v>750</v>
      </c>
      <c r="C277" s="42"/>
      <c r="D277" s="28"/>
      <c r="E277"/>
      <c r="F277" s="28"/>
      <c r="G277" s="61"/>
      <c r="H277" s="28"/>
      <c r="I277" s="31"/>
      <c r="J277" s="74"/>
      <c r="K277" s="36">
        <f t="shared" si="4"/>
        <v>0</v>
      </c>
      <c r="L277"/>
    </row>
    <row r="278" spans="1:12" ht="13.5" thickTop="1" x14ac:dyDescent="0.2">
      <c r="A278" t="s">
        <v>747</v>
      </c>
      <c r="B278" s="42" t="s">
        <v>748</v>
      </c>
      <c r="C278" s="42" t="s">
        <v>749</v>
      </c>
      <c r="D278" s="28" t="s">
        <v>376</v>
      </c>
      <c r="E278" t="s">
        <v>750</v>
      </c>
      <c r="F278" s="28" t="s">
        <v>196</v>
      </c>
      <c r="G278" s="61"/>
      <c r="H278" s="28">
        <v>90</v>
      </c>
      <c r="I278" s="31">
        <v>0</v>
      </c>
      <c r="J278" s="74">
        <v>18.5</v>
      </c>
      <c r="K278" s="36">
        <f t="shared" si="4"/>
        <v>0</v>
      </c>
      <c r="L278"/>
    </row>
    <row r="279" spans="1:12" x14ac:dyDescent="0.2">
      <c r="A279" t="s">
        <v>751</v>
      </c>
      <c r="B279" s="42" t="s">
        <v>748</v>
      </c>
      <c r="C279" s="42" t="s">
        <v>749</v>
      </c>
      <c r="D279" s="28" t="s">
        <v>45</v>
      </c>
      <c r="E279" t="s">
        <v>750</v>
      </c>
      <c r="F279" s="28" t="s">
        <v>196</v>
      </c>
      <c r="G279" s="61" t="s">
        <v>752</v>
      </c>
      <c r="H279" s="28">
        <v>650</v>
      </c>
      <c r="I279" s="31">
        <v>0</v>
      </c>
      <c r="J279" s="74">
        <v>19</v>
      </c>
      <c r="K279" s="36">
        <f t="shared" si="4"/>
        <v>0</v>
      </c>
      <c r="L279"/>
    </row>
    <row r="280" spans="1:12" ht="13.5" thickBot="1" x14ac:dyDescent="0.25">
      <c r="A280" t="s">
        <v>751</v>
      </c>
      <c r="B280" s="42" t="s">
        <v>748</v>
      </c>
      <c r="C280" s="42" t="s">
        <v>749</v>
      </c>
      <c r="D280" s="28" t="s">
        <v>45</v>
      </c>
      <c r="E280" t="s">
        <v>750</v>
      </c>
      <c r="F280" s="28" t="s">
        <v>26</v>
      </c>
      <c r="G280" s="61" t="s">
        <v>117</v>
      </c>
      <c r="H280" s="28">
        <v>1</v>
      </c>
      <c r="I280" s="31">
        <v>0</v>
      </c>
      <c r="J280" s="74">
        <v>19</v>
      </c>
      <c r="K280" s="36">
        <f t="shared" si="4"/>
        <v>0</v>
      </c>
      <c r="L280"/>
    </row>
    <row r="281" spans="1:12" ht="14.25" thickTop="1" thickBot="1" x14ac:dyDescent="0.25">
      <c r="A281"/>
      <c r="B281" s="41" t="s">
        <v>759</v>
      </c>
      <c r="C281" s="42"/>
      <c r="D281" s="28"/>
      <c r="E281"/>
      <c r="F281" s="28"/>
      <c r="G281" s="61"/>
      <c r="H281" s="28"/>
      <c r="I281" s="31"/>
      <c r="J281" s="74"/>
      <c r="K281" s="36">
        <f t="shared" si="4"/>
        <v>0</v>
      </c>
      <c r="L281"/>
    </row>
    <row r="282" spans="1:12" ht="13.5" thickTop="1" x14ac:dyDescent="0.2">
      <c r="A282" t="s">
        <v>756</v>
      </c>
      <c r="B282" s="42" t="s">
        <v>757</v>
      </c>
      <c r="C282" s="42" t="s">
        <v>758</v>
      </c>
      <c r="D282" s="28" t="s">
        <v>45</v>
      </c>
      <c r="E282" t="s">
        <v>759</v>
      </c>
      <c r="F282" s="28" t="s">
        <v>26</v>
      </c>
      <c r="G282" s="61" t="s">
        <v>137</v>
      </c>
      <c r="H282" s="28">
        <v>95</v>
      </c>
      <c r="I282" s="31">
        <v>0</v>
      </c>
      <c r="J282" s="74">
        <v>17</v>
      </c>
      <c r="K282" s="36">
        <f t="shared" si="4"/>
        <v>0</v>
      </c>
      <c r="L282"/>
    </row>
    <row r="283" spans="1:12" ht="13.5" thickBot="1" x14ac:dyDescent="0.25">
      <c r="A283" t="s">
        <v>760</v>
      </c>
      <c r="B283" s="42" t="s">
        <v>757</v>
      </c>
      <c r="C283" s="42" t="s">
        <v>758</v>
      </c>
      <c r="D283" s="28" t="s">
        <v>50</v>
      </c>
      <c r="E283" t="s">
        <v>759</v>
      </c>
      <c r="F283" s="28" t="s">
        <v>26</v>
      </c>
      <c r="G283" s="61"/>
      <c r="H283" s="28">
        <v>1</v>
      </c>
      <c r="I283" s="31">
        <v>0</v>
      </c>
      <c r="J283" s="74">
        <v>42</v>
      </c>
      <c r="K283" s="36">
        <f t="shared" si="4"/>
        <v>0</v>
      </c>
      <c r="L283"/>
    </row>
    <row r="284" spans="1:12" ht="14.25" thickTop="1" thickBot="1" x14ac:dyDescent="0.25">
      <c r="A284"/>
      <c r="B284" s="41" t="s">
        <v>764</v>
      </c>
      <c r="C284" s="42"/>
      <c r="D284" s="28"/>
      <c r="E284"/>
      <c r="F284" s="28"/>
      <c r="G284" s="61"/>
      <c r="H284" s="28"/>
      <c r="I284" s="31"/>
      <c r="J284" s="74"/>
      <c r="K284" s="36">
        <f t="shared" si="4"/>
        <v>0</v>
      </c>
      <c r="L284"/>
    </row>
    <row r="285" spans="1:12" ht="13.5" thickTop="1" x14ac:dyDescent="0.2">
      <c r="A285" t="s">
        <v>761</v>
      </c>
      <c r="B285" s="42" t="s">
        <v>762</v>
      </c>
      <c r="C285" s="42" t="s">
        <v>763</v>
      </c>
      <c r="D285" s="28" t="s">
        <v>45</v>
      </c>
      <c r="E285" t="s">
        <v>764</v>
      </c>
      <c r="F285" s="28" t="s">
        <v>26</v>
      </c>
      <c r="G285" s="61" t="s">
        <v>123</v>
      </c>
      <c r="H285" s="28">
        <v>15</v>
      </c>
      <c r="I285" s="31">
        <v>0</v>
      </c>
      <c r="J285" s="74">
        <v>21.75</v>
      </c>
      <c r="K285" s="36">
        <f t="shared" si="4"/>
        <v>0</v>
      </c>
      <c r="L285"/>
    </row>
    <row r="286" spans="1:12" ht="13.5" thickBot="1" x14ac:dyDescent="0.25">
      <c r="A286" t="s">
        <v>765</v>
      </c>
      <c r="B286" s="42" t="s">
        <v>766</v>
      </c>
      <c r="C286" s="42" t="s">
        <v>767</v>
      </c>
      <c r="D286" s="28" t="s">
        <v>50</v>
      </c>
      <c r="E286" t="s">
        <v>764</v>
      </c>
      <c r="F286" s="28" t="s">
        <v>26</v>
      </c>
      <c r="G286" s="61" t="s">
        <v>123</v>
      </c>
      <c r="H286" s="28">
        <v>5</v>
      </c>
      <c r="I286" s="31">
        <v>0</v>
      </c>
      <c r="J286" s="74">
        <v>45.75</v>
      </c>
      <c r="K286" s="36">
        <f t="shared" si="4"/>
        <v>0</v>
      </c>
      <c r="L286"/>
    </row>
    <row r="287" spans="1:12" ht="14.25" thickTop="1" thickBot="1" x14ac:dyDescent="0.25">
      <c r="A287"/>
      <c r="B287" s="41" t="s">
        <v>771</v>
      </c>
      <c r="C287" s="42"/>
      <c r="D287" s="28"/>
      <c r="E287"/>
      <c r="F287" s="28"/>
      <c r="G287" s="61"/>
      <c r="H287" s="28"/>
      <c r="I287" s="31"/>
      <c r="J287" s="74"/>
      <c r="K287" s="36">
        <f t="shared" si="4"/>
        <v>0</v>
      </c>
      <c r="L287"/>
    </row>
    <row r="288" spans="1:12" ht="14.25" thickTop="1" thickBot="1" x14ac:dyDescent="0.25">
      <c r="A288" t="s">
        <v>768</v>
      </c>
      <c r="B288" s="42" t="s">
        <v>769</v>
      </c>
      <c r="C288" s="42" t="s">
        <v>770</v>
      </c>
      <c r="D288" s="28" t="s">
        <v>45</v>
      </c>
      <c r="E288" t="s">
        <v>771</v>
      </c>
      <c r="F288" s="28" t="s">
        <v>26</v>
      </c>
      <c r="G288" s="61"/>
      <c r="H288" s="28">
        <v>4</v>
      </c>
      <c r="I288" s="31">
        <v>0</v>
      </c>
      <c r="J288" s="74">
        <v>19.25</v>
      </c>
      <c r="K288" s="36">
        <f t="shared" si="4"/>
        <v>0</v>
      </c>
      <c r="L288"/>
    </row>
    <row r="289" spans="1:12" ht="14.25" thickTop="1" thickBot="1" x14ac:dyDescent="0.25">
      <c r="A289"/>
      <c r="B289" s="41" t="s">
        <v>775</v>
      </c>
      <c r="C289" s="42"/>
      <c r="D289" s="28"/>
      <c r="E289"/>
      <c r="F289" s="28"/>
      <c r="G289" s="61"/>
      <c r="H289" s="28"/>
      <c r="I289" s="31"/>
      <c r="J289" s="74"/>
      <c r="K289" s="36">
        <f t="shared" si="4"/>
        <v>0</v>
      </c>
      <c r="L289"/>
    </row>
    <row r="290" spans="1:12" ht="13.5" thickTop="1" x14ac:dyDescent="0.2">
      <c r="A290" t="s">
        <v>772</v>
      </c>
      <c r="B290" s="42" t="s">
        <v>773</v>
      </c>
      <c r="C290" s="42" t="s">
        <v>774</v>
      </c>
      <c r="D290" s="28" t="s">
        <v>695</v>
      </c>
      <c r="E290" t="s">
        <v>775</v>
      </c>
      <c r="F290" s="28" t="s">
        <v>26</v>
      </c>
      <c r="G290" s="61"/>
      <c r="H290" s="28">
        <v>10</v>
      </c>
      <c r="I290" s="31">
        <v>0</v>
      </c>
      <c r="J290" s="74">
        <v>28</v>
      </c>
      <c r="K290" s="36">
        <f t="shared" si="4"/>
        <v>0</v>
      </c>
      <c r="L290"/>
    </row>
    <row r="291" spans="1:12" x14ac:dyDescent="0.2">
      <c r="A291" t="s">
        <v>776</v>
      </c>
      <c r="B291" s="42" t="s">
        <v>777</v>
      </c>
      <c r="C291" s="42" t="s">
        <v>778</v>
      </c>
      <c r="D291" s="28" t="s">
        <v>45</v>
      </c>
      <c r="E291" t="s">
        <v>775</v>
      </c>
      <c r="F291" s="28" t="s">
        <v>26</v>
      </c>
      <c r="G291" s="61" t="s">
        <v>117</v>
      </c>
      <c r="H291" s="28">
        <v>25</v>
      </c>
      <c r="I291" s="31">
        <v>0</v>
      </c>
      <c r="J291" s="74">
        <v>20</v>
      </c>
      <c r="K291" s="36">
        <f t="shared" si="4"/>
        <v>0</v>
      </c>
      <c r="L291"/>
    </row>
    <row r="292" spans="1:12" x14ac:dyDescent="0.2">
      <c r="A292" t="s">
        <v>779</v>
      </c>
      <c r="B292" s="42" t="s">
        <v>780</v>
      </c>
      <c r="C292" s="42" t="s">
        <v>781</v>
      </c>
      <c r="D292" s="28" t="s">
        <v>45</v>
      </c>
      <c r="E292" t="s">
        <v>775</v>
      </c>
      <c r="F292" s="28" t="s">
        <v>26</v>
      </c>
      <c r="G292" s="61" t="s">
        <v>782</v>
      </c>
      <c r="H292" s="28">
        <v>124</v>
      </c>
      <c r="I292" s="31">
        <v>0</v>
      </c>
      <c r="J292" s="74">
        <v>20</v>
      </c>
      <c r="K292" s="36">
        <f t="shared" si="4"/>
        <v>0</v>
      </c>
      <c r="L292"/>
    </row>
    <row r="293" spans="1:12" x14ac:dyDescent="0.2">
      <c r="A293" t="s">
        <v>783</v>
      </c>
      <c r="B293" s="42" t="s">
        <v>784</v>
      </c>
      <c r="C293" s="42" t="s">
        <v>785</v>
      </c>
      <c r="D293" s="28" t="s">
        <v>45</v>
      </c>
      <c r="E293" t="s">
        <v>775</v>
      </c>
      <c r="F293" s="28" t="s">
        <v>26</v>
      </c>
      <c r="G293" s="61" t="s">
        <v>786</v>
      </c>
      <c r="H293" s="28">
        <v>1303</v>
      </c>
      <c r="I293" s="31">
        <v>0</v>
      </c>
      <c r="J293" s="74">
        <v>20</v>
      </c>
      <c r="K293" s="36">
        <f t="shared" si="4"/>
        <v>0</v>
      </c>
      <c r="L293"/>
    </row>
    <row r="294" spans="1:12" x14ac:dyDescent="0.2">
      <c r="A294" t="s">
        <v>787</v>
      </c>
      <c r="B294" s="42" t="s">
        <v>788</v>
      </c>
      <c r="C294" s="42" t="s">
        <v>789</v>
      </c>
      <c r="D294" s="28" t="s">
        <v>45</v>
      </c>
      <c r="E294" t="s">
        <v>775</v>
      </c>
      <c r="F294" s="28" t="s">
        <v>26</v>
      </c>
      <c r="G294" s="61"/>
      <c r="H294" s="28">
        <v>411</v>
      </c>
      <c r="I294" s="31">
        <v>0</v>
      </c>
      <c r="J294" s="74">
        <v>20</v>
      </c>
      <c r="K294" s="36">
        <f t="shared" si="4"/>
        <v>0</v>
      </c>
      <c r="L294"/>
    </row>
    <row r="295" spans="1:12" x14ac:dyDescent="0.2">
      <c r="A295" t="s">
        <v>790</v>
      </c>
      <c r="B295" s="42" t="s">
        <v>791</v>
      </c>
      <c r="C295" s="42" t="s">
        <v>792</v>
      </c>
      <c r="D295" s="28" t="s">
        <v>45</v>
      </c>
      <c r="E295" t="s">
        <v>775</v>
      </c>
      <c r="F295" s="28" t="s">
        <v>26</v>
      </c>
      <c r="G295" s="61" t="s">
        <v>137</v>
      </c>
      <c r="H295" s="28">
        <v>135</v>
      </c>
      <c r="I295" s="31">
        <v>0</v>
      </c>
      <c r="J295" s="74">
        <v>20</v>
      </c>
      <c r="K295" s="36">
        <f t="shared" si="4"/>
        <v>0</v>
      </c>
      <c r="L295"/>
    </row>
    <row r="296" spans="1:12" ht="25.5" x14ac:dyDescent="0.2">
      <c r="A296" t="s">
        <v>793</v>
      </c>
      <c r="B296" s="42" t="s">
        <v>794</v>
      </c>
      <c r="C296" s="42" t="s">
        <v>795</v>
      </c>
      <c r="D296" s="28" t="s">
        <v>45</v>
      </c>
      <c r="E296" t="s">
        <v>775</v>
      </c>
      <c r="F296" s="28" t="s">
        <v>196</v>
      </c>
      <c r="G296" s="61" t="s">
        <v>796</v>
      </c>
      <c r="H296" s="28">
        <v>283</v>
      </c>
      <c r="I296" s="31">
        <v>0</v>
      </c>
      <c r="J296" s="74">
        <v>20</v>
      </c>
      <c r="K296" s="36">
        <f t="shared" si="4"/>
        <v>0</v>
      </c>
      <c r="L296"/>
    </row>
    <row r="297" spans="1:12" x14ac:dyDescent="0.2">
      <c r="A297" t="s">
        <v>797</v>
      </c>
      <c r="B297" s="42" t="s">
        <v>798</v>
      </c>
      <c r="C297" s="42" t="s">
        <v>799</v>
      </c>
      <c r="D297" s="28" t="s">
        <v>45</v>
      </c>
      <c r="E297" t="s">
        <v>775</v>
      </c>
      <c r="F297" s="28" t="s">
        <v>196</v>
      </c>
      <c r="G297" s="61" t="s">
        <v>81</v>
      </c>
      <c r="H297" s="28">
        <v>700</v>
      </c>
      <c r="I297" s="31">
        <v>0</v>
      </c>
      <c r="J297" s="74">
        <v>20</v>
      </c>
      <c r="K297" s="36">
        <f t="shared" si="4"/>
        <v>0</v>
      </c>
      <c r="L297"/>
    </row>
    <row r="298" spans="1:12" ht="13.5" thickBot="1" x14ac:dyDescent="0.25">
      <c r="A298" t="s">
        <v>797</v>
      </c>
      <c r="B298" s="42" t="s">
        <v>798</v>
      </c>
      <c r="C298" s="42" t="s">
        <v>799</v>
      </c>
      <c r="D298" s="28" t="s">
        <v>45</v>
      </c>
      <c r="E298" t="s">
        <v>775</v>
      </c>
      <c r="F298" s="28" t="s">
        <v>26</v>
      </c>
      <c r="G298" s="61" t="s">
        <v>800</v>
      </c>
      <c r="H298" s="28">
        <v>307</v>
      </c>
      <c r="I298" s="31">
        <v>0</v>
      </c>
      <c r="J298" s="74">
        <v>20</v>
      </c>
      <c r="K298" s="36">
        <f t="shared" si="4"/>
        <v>0</v>
      </c>
      <c r="L298"/>
    </row>
    <row r="299" spans="1:12" ht="14.25" thickTop="1" thickBot="1" x14ac:dyDescent="0.25">
      <c r="A299"/>
      <c r="B299" s="41" t="s">
        <v>861</v>
      </c>
      <c r="C299" s="42"/>
      <c r="D299" s="28"/>
      <c r="E299"/>
      <c r="F299" s="28"/>
      <c r="G299" s="61"/>
      <c r="H299" s="28"/>
      <c r="I299" s="31"/>
      <c r="J299" s="74"/>
      <c r="K299" s="36">
        <f t="shared" si="4"/>
        <v>0</v>
      </c>
      <c r="L299"/>
    </row>
    <row r="300" spans="1:12" ht="13.5" thickTop="1" x14ac:dyDescent="0.2">
      <c r="A300" t="s">
        <v>858</v>
      </c>
      <c r="B300" s="42" t="s">
        <v>859</v>
      </c>
      <c r="C300" s="42" t="s">
        <v>860</v>
      </c>
      <c r="D300" s="28" t="s">
        <v>45</v>
      </c>
      <c r="E300" t="s">
        <v>861</v>
      </c>
      <c r="F300" s="28" t="s">
        <v>26</v>
      </c>
      <c r="G300" s="61" t="s">
        <v>236</v>
      </c>
      <c r="H300" s="28">
        <v>58</v>
      </c>
      <c r="I300" s="31">
        <v>0</v>
      </c>
      <c r="J300" s="74">
        <v>21.75</v>
      </c>
      <c r="K300" s="36">
        <f t="shared" si="4"/>
        <v>0</v>
      </c>
      <c r="L300"/>
    </row>
    <row r="301" spans="1:12" ht="13.5" thickBot="1" x14ac:dyDescent="0.25">
      <c r="A301">
        <v>450</v>
      </c>
      <c r="B301" s="42" t="s">
        <v>859</v>
      </c>
      <c r="C301" s="42" t="s">
        <v>860</v>
      </c>
      <c r="D301" s="28" t="s">
        <v>50</v>
      </c>
      <c r="E301" t="s">
        <v>861</v>
      </c>
      <c r="F301" s="28" t="s">
        <v>26</v>
      </c>
      <c r="G301" s="61"/>
      <c r="H301" s="28">
        <v>70</v>
      </c>
      <c r="I301" s="31">
        <v>0</v>
      </c>
      <c r="J301" s="74">
        <v>47.75</v>
      </c>
      <c r="K301" s="36">
        <f t="shared" si="4"/>
        <v>0</v>
      </c>
      <c r="L301"/>
    </row>
    <row r="302" spans="1:12" ht="14.25" thickTop="1" thickBot="1" x14ac:dyDescent="0.25">
      <c r="A302"/>
      <c r="B302" s="41" t="s">
        <v>865</v>
      </c>
      <c r="C302" s="42"/>
      <c r="D302" s="28"/>
      <c r="E302"/>
      <c r="F302" s="28"/>
      <c r="G302" s="61"/>
      <c r="H302" s="28"/>
      <c r="I302" s="31"/>
      <c r="J302" s="74"/>
      <c r="K302" s="36">
        <f t="shared" si="4"/>
        <v>0</v>
      </c>
      <c r="L302"/>
    </row>
    <row r="303" spans="1:12" ht="13.5" thickTop="1" x14ac:dyDescent="0.2">
      <c r="A303" t="s">
        <v>862</v>
      </c>
      <c r="B303" s="42" t="s">
        <v>863</v>
      </c>
      <c r="C303" s="42" t="s">
        <v>864</v>
      </c>
      <c r="D303" s="28" t="s">
        <v>45</v>
      </c>
      <c r="E303" t="s">
        <v>865</v>
      </c>
      <c r="F303" s="28" t="s">
        <v>26</v>
      </c>
      <c r="G303" s="61" t="s">
        <v>63</v>
      </c>
      <c r="H303" s="28">
        <v>75</v>
      </c>
      <c r="I303" s="31">
        <v>0</v>
      </c>
      <c r="J303" s="74">
        <v>20</v>
      </c>
      <c r="K303" s="36">
        <f t="shared" si="4"/>
        <v>0</v>
      </c>
      <c r="L303"/>
    </row>
    <row r="304" spans="1:12" x14ac:dyDescent="0.2">
      <c r="A304" t="s">
        <v>866</v>
      </c>
      <c r="B304" s="42" t="s">
        <v>867</v>
      </c>
      <c r="C304" s="42" t="s">
        <v>868</v>
      </c>
      <c r="D304" s="28" t="s">
        <v>45</v>
      </c>
      <c r="E304" t="s">
        <v>865</v>
      </c>
      <c r="F304" s="28" t="s">
        <v>26</v>
      </c>
      <c r="G304" s="61" t="s">
        <v>869</v>
      </c>
      <c r="H304" s="28">
        <v>289</v>
      </c>
      <c r="I304" s="31">
        <v>0</v>
      </c>
      <c r="J304" s="74">
        <v>20</v>
      </c>
      <c r="K304" s="36">
        <f t="shared" si="4"/>
        <v>0</v>
      </c>
      <c r="L304"/>
    </row>
    <row r="305" spans="1:12" x14ac:dyDescent="0.2">
      <c r="A305" t="s">
        <v>870</v>
      </c>
      <c r="B305" s="42" t="s">
        <v>871</v>
      </c>
      <c r="C305" s="42" t="s">
        <v>872</v>
      </c>
      <c r="D305" s="28" t="s">
        <v>45</v>
      </c>
      <c r="E305" t="s">
        <v>865</v>
      </c>
      <c r="F305" s="28" t="s">
        <v>26</v>
      </c>
      <c r="G305" s="61"/>
      <c r="H305" s="28">
        <v>20</v>
      </c>
      <c r="I305" s="31">
        <v>0</v>
      </c>
      <c r="J305" s="74">
        <v>20</v>
      </c>
      <c r="K305" s="36">
        <f t="shared" si="4"/>
        <v>0</v>
      </c>
      <c r="L305"/>
    </row>
    <row r="306" spans="1:12" x14ac:dyDescent="0.2">
      <c r="A306" t="s">
        <v>873</v>
      </c>
      <c r="B306" s="42" t="s">
        <v>874</v>
      </c>
      <c r="C306" s="42" t="s">
        <v>875</v>
      </c>
      <c r="D306" s="28" t="s">
        <v>45</v>
      </c>
      <c r="E306" t="s">
        <v>865</v>
      </c>
      <c r="F306" s="28" t="s">
        <v>196</v>
      </c>
      <c r="G306" s="61"/>
      <c r="H306" s="28">
        <v>285</v>
      </c>
      <c r="I306" s="31">
        <v>0</v>
      </c>
      <c r="J306" s="74">
        <v>20</v>
      </c>
      <c r="K306" s="36">
        <f t="shared" si="4"/>
        <v>0</v>
      </c>
      <c r="L306"/>
    </row>
    <row r="307" spans="1:12" x14ac:dyDescent="0.2">
      <c r="A307" t="s">
        <v>876</v>
      </c>
      <c r="B307" s="42" t="s">
        <v>877</v>
      </c>
      <c r="C307" s="42" t="s">
        <v>878</v>
      </c>
      <c r="D307" s="28" t="s">
        <v>45</v>
      </c>
      <c r="E307" t="s">
        <v>865</v>
      </c>
      <c r="F307" s="28" t="s">
        <v>26</v>
      </c>
      <c r="G307" s="61" t="s">
        <v>106</v>
      </c>
      <c r="H307" s="28">
        <v>117</v>
      </c>
      <c r="I307" s="31">
        <v>0</v>
      </c>
      <c r="J307" s="74">
        <v>20</v>
      </c>
      <c r="K307" s="36">
        <f t="shared" si="4"/>
        <v>0</v>
      </c>
      <c r="L307"/>
    </row>
    <row r="308" spans="1:12" x14ac:dyDescent="0.2">
      <c r="A308" t="s">
        <v>879</v>
      </c>
      <c r="B308" s="42" t="s">
        <v>880</v>
      </c>
      <c r="C308" s="42" t="s">
        <v>881</v>
      </c>
      <c r="D308" s="28" t="s">
        <v>45</v>
      </c>
      <c r="E308" t="s">
        <v>865</v>
      </c>
      <c r="F308" s="28" t="s">
        <v>26</v>
      </c>
      <c r="G308" s="61" t="s">
        <v>360</v>
      </c>
      <c r="H308" s="28">
        <v>2136</v>
      </c>
      <c r="I308" s="31">
        <v>0</v>
      </c>
      <c r="J308" s="74">
        <v>20</v>
      </c>
      <c r="K308" s="36">
        <f t="shared" si="4"/>
        <v>0</v>
      </c>
      <c r="L308"/>
    </row>
    <row r="309" spans="1:12" x14ac:dyDescent="0.2">
      <c r="A309" t="s">
        <v>882</v>
      </c>
      <c r="B309" s="42" t="s">
        <v>883</v>
      </c>
      <c r="C309" s="42" t="s">
        <v>884</v>
      </c>
      <c r="D309" s="28" t="s">
        <v>45</v>
      </c>
      <c r="E309" t="s">
        <v>865</v>
      </c>
      <c r="F309" s="28" t="s">
        <v>26</v>
      </c>
      <c r="G309" s="61" t="s">
        <v>81</v>
      </c>
      <c r="H309" s="28">
        <v>19</v>
      </c>
      <c r="I309" s="31">
        <v>0</v>
      </c>
      <c r="J309" s="74">
        <v>20</v>
      </c>
      <c r="K309" s="36">
        <f t="shared" si="4"/>
        <v>0</v>
      </c>
      <c r="L309"/>
    </row>
    <row r="310" spans="1:12" x14ac:dyDescent="0.2">
      <c r="A310" t="s">
        <v>885</v>
      </c>
      <c r="B310" s="42" t="s">
        <v>886</v>
      </c>
      <c r="C310" s="42" t="s">
        <v>887</v>
      </c>
      <c r="D310" s="28" t="s">
        <v>45</v>
      </c>
      <c r="E310" t="s">
        <v>865</v>
      </c>
      <c r="F310" s="28" t="s">
        <v>196</v>
      </c>
      <c r="G310" s="61"/>
      <c r="H310" s="28">
        <v>475</v>
      </c>
      <c r="I310" s="31">
        <v>0</v>
      </c>
      <c r="J310" s="74">
        <v>20</v>
      </c>
      <c r="K310" s="36">
        <f t="shared" si="4"/>
        <v>0</v>
      </c>
      <c r="L310"/>
    </row>
    <row r="311" spans="1:12" x14ac:dyDescent="0.2">
      <c r="A311" t="s">
        <v>888</v>
      </c>
      <c r="B311" s="42" t="s">
        <v>889</v>
      </c>
      <c r="C311" s="42" t="s">
        <v>890</v>
      </c>
      <c r="D311" s="28" t="s">
        <v>45</v>
      </c>
      <c r="E311" t="s">
        <v>865</v>
      </c>
      <c r="F311" s="28" t="s">
        <v>196</v>
      </c>
      <c r="G311" s="61"/>
      <c r="H311" s="28">
        <v>75</v>
      </c>
      <c r="I311" s="31">
        <v>0</v>
      </c>
      <c r="J311" s="74">
        <v>20</v>
      </c>
      <c r="K311" s="36">
        <f t="shared" si="4"/>
        <v>0</v>
      </c>
      <c r="L311"/>
    </row>
    <row r="312" spans="1:12" ht="25.5" x14ac:dyDescent="0.2">
      <c r="A312" t="s">
        <v>894</v>
      </c>
      <c r="B312" s="42" t="s">
        <v>895</v>
      </c>
      <c r="C312" s="42" t="s">
        <v>875</v>
      </c>
      <c r="D312" s="28" t="s">
        <v>45</v>
      </c>
      <c r="E312" t="s">
        <v>865</v>
      </c>
      <c r="F312" s="28" t="s">
        <v>26</v>
      </c>
      <c r="G312" s="61" t="s">
        <v>896</v>
      </c>
      <c r="H312" s="28">
        <v>16</v>
      </c>
      <c r="I312" s="31">
        <v>0</v>
      </c>
      <c r="J312" s="74">
        <v>20</v>
      </c>
      <c r="K312" s="36">
        <f t="shared" si="4"/>
        <v>0</v>
      </c>
      <c r="L312"/>
    </row>
    <row r="313" spans="1:12" x14ac:dyDescent="0.2">
      <c r="A313" t="s">
        <v>897</v>
      </c>
      <c r="B313" s="42" t="s">
        <v>898</v>
      </c>
      <c r="C313" s="42" t="s">
        <v>899</v>
      </c>
      <c r="D313" s="28" t="s">
        <v>45</v>
      </c>
      <c r="E313" t="s">
        <v>865</v>
      </c>
      <c r="F313" s="28" t="s">
        <v>26</v>
      </c>
      <c r="G313" s="61" t="s">
        <v>59</v>
      </c>
      <c r="H313" s="28">
        <v>10</v>
      </c>
      <c r="I313" s="31">
        <v>0</v>
      </c>
      <c r="J313" s="74">
        <v>20</v>
      </c>
      <c r="K313" s="36">
        <f t="shared" si="4"/>
        <v>0</v>
      </c>
      <c r="L313"/>
    </row>
    <row r="314" spans="1:12" x14ac:dyDescent="0.2">
      <c r="A314" t="s">
        <v>903</v>
      </c>
      <c r="B314" s="42" t="s">
        <v>904</v>
      </c>
      <c r="C314" s="42" t="s">
        <v>905</v>
      </c>
      <c r="D314" s="28" t="s">
        <v>45</v>
      </c>
      <c r="E314" t="s">
        <v>865</v>
      </c>
      <c r="F314" s="28" t="s">
        <v>26</v>
      </c>
      <c r="G314" s="61" t="s">
        <v>81</v>
      </c>
      <c r="H314" s="28">
        <v>32</v>
      </c>
      <c r="I314" s="31">
        <v>0</v>
      </c>
      <c r="J314" s="74">
        <v>20</v>
      </c>
      <c r="K314" s="36">
        <f t="shared" si="4"/>
        <v>0</v>
      </c>
      <c r="L314"/>
    </row>
    <row r="315" spans="1:12" x14ac:dyDescent="0.2">
      <c r="A315" t="s">
        <v>906</v>
      </c>
      <c r="B315" s="42" t="s">
        <v>907</v>
      </c>
      <c r="C315" s="42" t="s">
        <v>908</v>
      </c>
      <c r="D315" s="28" t="s">
        <v>45</v>
      </c>
      <c r="E315" t="s">
        <v>865</v>
      </c>
      <c r="F315" s="28" t="s">
        <v>196</v>
      </c>
      <c r="G315" s="61"/>
      <c r="H315" s="28">
        <v>180</v>
      </c>
      <c r="I315" s="31">
        <v>0</v>
      </c>
      <c r="J315" s="74">
        <v>20</v>
      </c>
      <c r="K315" s="36">
        <f t="shared" si="4"/>
        <v>0</v>
      </c>
      <c r="L315"/>
    </row>
    <row r="316" spans="1:12" x14ac:dyDescent="0.2">
      <c r="A316" t="s">
        <v>909</v>
      </c>
      <c r="B316" s="42" t="s">
        <v>910</v>
      </c>
      <c r="C316" s="42" t="s">
        <v>911</v>
      </c>
      <c r="D316" s="28" t="s">
        <v>45</v>
      </c>
      <c r="E316" t="s">
        <v>865</v>
      </c>
      <c r="F316" s="28" t="s">
        <v>196</v>
      </c>
      <c r="G316" s="61"/>
      <c r="H316" s="28">
        <v>20</v>
      </c>
      <c r="I316" s="31">
        <v>0</v>
      </c>
      <c r="J316" s="74">
        <v>20</v>
      </c>
      <c r="K316" s="36">
        <f t="shared" si="4"/>
        <v>0</v>
      </c>
      <c r="L316"/>
    </row>
    <row r="317" spans="1:12" x14ac:dyDescent="0.2">
      <c r="A317" t="s">
        <v>909</v>
      </c>
      <c r="B317" s="42" t="s">
        <v>910</v>
      </c>
      <c r="C317" s="42" t="s">
        <v>911</v>
      </c>
      <c r="D317" s="28" t="s">
        <v>45</v>
      </c>
      <c r="E317" t="s">
        <v>865</v>
      </c>
      <c r="F317" s="28" t="s">
        <v>26</v>
      </c>
      <c r="G317" s="61" t="s">
        <v>137</v>
      </c>
      <c r="H317" s="28">
        <v>10</v>
      </c>
      <c r="I317" s="31">
        <v>0</v>
      </c>
      <c r="J317" s="74">
        <v>20</v>
      </c>
      <c r="K317" s="36">
        <f t="shared" si="4"/>
        <v>0</v>
      </c>
      <c r="L317"/>
    </row>
    <row r="318" spans="1:12" x14ac:dyDescent="0.2">
      <c r="A318" t="s">
        <v>912</v>
      </c>
      <c r="B318" s="42" t="s">
        <v>910</v>
      </c>
      <c r="C318" s="42" t="s">
        <v>911</v>
      </c>
      <c r="D318" s="28" t="s">
        <v>50</v>
      </c>
      <c r="E318" t="s">
        <v>865</v>
      </c>
      <c r="F318" s="28" t="s">
        <v>26</v>
      </c>
      <c r="G318" s="61" t="s">
        <v>123</v>
      </c>
      <c r="H318" s="28">
        <v>43</v>
      </c>
      <c r="I318" s="31">
        <v>0</v>
      </c>
      <c r="J318" s="74">
        <v>56</v>
      </c>
      <c r="K318" s="36">
        <f t="shared" si="4"/>
        <v>0</v>
      </c>
      <c r="L318"/>
    </row>
    <row r="319" spans="1:12" x14ac:dyDescent="0.2">
      <c r="A319" t="s">
        <v>913</v>
      </c>
      <c r="B319" s="42" t="s">
        <v>914</v>
      </c>
      <c r="C319" s="42" t="s">
        <v>915</v>
      </c>
      <c r="D319" s="28" t="s">
        <v>45</v>
      </c>
      <c r="E319" t="s">
        <v>865</v>
      </c>
      <c r="F319" s="28" t="s">
        <v>196</v>
      </c>
      <c r="G319" s="61"/>
      <c r="H319" s="28">
        <v>60</v>
      </c>
      <c r="I319" s="31">
        <v>0</v>
      </c>
      <c r="J319" s="74">
        <v>20</v>
      </c>
      <c r="K319" s="36">
        <f t="shared" si="4"/>
        <v>0</v>
      </c>
      <c r="L319"/>
    </row>
    <row r="320" spans="1:12" x14ac:dyDescent="0.2">
      <c r="A320" t="s">
        <v>916</v>
      </c>
      <c r="B320" s="42" t="s">
        <v>917</v>
      </c>
      <c r="C320" s="42" t="s">
        <v>918</v>
      </c>
      <c r="D320" s="28" t="s">
        <v>45</v>
      </c>
      <c r="E320" t="s">
        <v>865</v>
      </c>
      <c r="F320" s="28" t="s">
        <v>26</v>
      </c>
      <c r="G320" s="61" t="s">
        <v>72</v>
      </c>
      <c r="H320" s="28">
        <v>1345</v>
      </c>
      <c r="I320" s="31">
        <v>0</v>
      </c>
      <c r="J320" s="74">
        <v>20</v>
      </c>
      <c r="K320" s="36">
        <f t="shared" si="4"/>
        <v>0</v>
      </c>
      <c r="L320"/>
    </row>
    <row r="321" spans="1:12" ht="25.5" x14ac:dyDescent="0.2">
      <c r="A321" t="s">
        <v>919</v>
      </c>
      <c r="B321" s="42" t="s">
        <v>920</v>
      </c>
      <c r="C321" s="42" t="s">
        <v>921</v>
      </c>
      <c r="D321" s="28" t="s">
        <v>45</v>
      </c>
      <c r="E321" t="s">
        <v>865</v>
      </c>
      <c r="F321" s="28" t="s">
        <v>26</v>
      </c>
      <c r="G321" s="61" t="s">
        <v>922</v>
      </c>
      <c r="H321" s="28">
        <v>35</v>
      </c>
      <c r="I321" s="31">
        <v>0</v>
      </c>
      <c r="J321" s="74">
        <v>20</v>
      </c>
      <c r="K321" s="36">
        <f t="shared" si="4"/>
        <v>0</v>
      </c>
      <c r="L321"/>
    </row>
    <row r="322" spans="1:12" x14ac:dyDescent="0.2">
      <c r="A322" t="s">
        <v>923</v>
      </c>
      <c r="B322" s="42" t="s">
        <v>924</v>
      </c>
      <c r="C322" s="42" t="s">
        <v>925</v>
      </c>
      <c r="D322" s="28" t="s">
        <v>45</v>
      </c>
      <c r="E322" t="s">
        <v>865</v>
      </c>
      <c r="F322" s="28" t="s">
        <v>26</v>
      </c>
      <c r="G322" s="61" t="s">
        <v>137</v>
      </c>
      <c r="H322" s="28">
        <v>35</v>
      </c>
      <c r="I322" s="31">
        <v>0</v>
      </c>
      <c r="J322" s="74">
        <v>20</v>
      </c>
      <c r="K322" s="36">
        <f t="shared" si="4"/>
        <v>0</v>
      </c>
      <c r="L322"/>
    </row>
    <row r="323" spans="1:12" ht="13.5" thickBot="1" x14ac:dyDescent="0.25">
      <c r="A323" t="s">
        <v>926</v>
      </c>
      <c r="B323" s="42" t="s">
        <v>927</v>
      </c>
      <c r="C323" s="42" t="s">
        <v>928</v>
      </c>
      <c r="D323" s="28" t="s">
        <v>45</v>
      </c>
      <c r="E323" t="s">
        <v>865</v>
      </c>
      <c r="F323" s="28" t="s">
        <v>26</v>
      </c>
      <c r="G323" s="61" t="s">
        <v>117</v>
      </c>
      <c r="H323" s="28">
        <v>87</v>
      </c>
      <c r="I323" s="31">
        <v>0</v>
      </c>
      <c r="J323" s="74">
        <v>20</v>
      </c>
      <c r="K323" s="36">
        <f t="shared" si="4"/>
        <v>0</v>
      </c>
      <c r="L323"/>
    </row>
    <row r="324" spans="1:12" ht="14.25" thickTop="1" thickBot="1" x14ac:dyDescent="0.25">
      <c r="A324"/>
      <c r="B324" s="41" t="s">
        <v>936</v>
      </c>
      <c r="C324" s="42"/>
      <c r="D324" s="28"/>
      <c r="E324"/>
      <c r="F324" s="28"/>
      <c r="G324" s="61"/>
      <c r="H324" s="28"/>
      <c r="I324" s="31"/>
      <c r="J324" s="74"/>
      <c r="K324" s="36">
        <f t="shared" si="4"/>
        <v>0</v>
      </c>
      <c r="L324"/>
    </row>
    <row r="325" spans="1:12" ht="14.25" thickTop="1" thickBot="1" x14ac:dyDescent="0.25">
      <c r="A325" t="s">
        <v>933</v>
      </c>
      <c r="B325" s="42" t="s">
        <v>934</v>
      </c>
      <c r="C325" s="42" t="s">
        <v>935</v>
      </c>
      <c r="D325" s="28" t="s">
        <v>45</v>
      </c>
      <c r="E325" t="s">
        <v>936</v>
      </c>
      <c r="F325" s="28" t="s">
        <v>26</v>
      </c>
      <c r="G325" s="61" t="s">
        <v>90</v>
      </c>
      <c r="H325" s="28">
        <v>256</v>
      </c>
      <c r="I325" s="31">
        <v>0</v>
      </c>
      <c r="J325" s="74">
        <v>19.25</v>
      </c>
      <c r="K325" s="36">
        <f t="shared" si="4"/>
        <v>0</v>
      </c>
      <c r="L325"/>
    </row>
    <row r="326" spans="1:12" ht="14.25" thickTop="1" thickBot="1" x14ac:dyDescent="0.25">
      <c r="A326"/>
      <c r="B326" s="41" t="s">
        <v>940</v>
      </c>
      <c r="C326" s="42"/>
      <c r="D326" s="28"/>
      <c r="E326"/>
      <c r="F326" s="28"/>
      <c r="G326" s="61"/>
      <c r="H326" s="28"/>
      <c r="I326" s="31"/>
      <c r="J326" s="74"/>
      <c r="K326" s="36">
        <f t="shared" si="4"/>
        <v>0</v>
      </c>
      <c r="L326"/>
    </row>
    <row r="327" spans="1:12" ht="13.5" thickTop="1" x14ac:dyDescent="0.2">
      <c r="A327" t="s">
        <v>937</v>
      </c>
      <c r="B327" s="42" t="s">
        <v>938</v>
      </c>
      <c r="C327" s="42" t="s">
        <v>939</v>
      </c>
      <c r="D327" s="28" t="s">
        <v>45</v>
      </c>
      <c r="E327" t="s">
        <v>940</v>
      </c>
      <c r="F327" s="28" t="s">
        <v>26</v>
      </c>
      <c r="G327" s="61"/>
      <c r="H327" s="28">
        <v>152</v>
      </c>
      <c r="I327" s="31">
        <v>0</v>
      </c>
      <c r="J327" s="74">
        <v>21.75</v>
      </c>
      <c r="K327" s="36">
        <f t="shared" si="4"/>
        <v>0</v>
      </c>
      <c r="L327"/>
    </row>
    <row r="328" spans="1:12" x14ac:dyDescent="0.2">
      <c r="A328" t="s">
        <v>941</v>
      </c>
      <c r="B328" s="42" t="s">
        <v>942</v>
      </c>
      <c r="C328" s="42" t="s">
        <v>943</v>
      </c>
      <c r="D328" s="28" t="s">
        <v>45</v>
      </c>
      <c r="E328" t="s">
        <v>940</v>
      </c>
      <c r="F328" s="28" t="s">
        <v>26</v>
      </c>
      <c r="G328" s="61"/>
      <c r="H328" s="28">
        <v>67</v>
      </c>
      <c r="I328" s="31">
        <v>0</v>
      </c>
      <c r="J328" s="74">
        <v>21.75</v>
      </c>
      <c r="K328" s="36">
        <f t="shared" si="4"/>
        <v>0</v>
      </c>
      <c r="L328"/>
    </row>
    <row r="329" spans="1:12" x14ac:dyDescent="0.2">
      <c r="A329" t="s">
        <v>944</v>
      </c>
      <c r="B329" s="42" t="s">
        <v>945</v>
      </c>
      <c r="C329" s="42" t="s">
        <v>946</v>
      </c>
      <c r="D329" s="28" t="s">
        <v>45</v>
      </c>
      <c r="E329" t="s">
        <v>940</v>
      </c>
      <c r="F329" s="28" t="s">
        <v>26</v>
      </c>
      <c r="G329" s="61"/>
      <c r="H329" s="28">
        <v>77</v>
      </c>
      <c r="I329" s="31">
        <v>0</v>
      </c>
      <c r="J329" s="74">
        <v>21.75</v>
      </c>
      <c r="K329" s="36">
        <f t="shared" si="4"/>
        <v>0</v>
      </c>
      <c r="L329"/>
    </row>
    <row r="330" spans="1:12" x14ac:dyDescent="0.2">
      <c r="A330" t="s">
        <v>947</v>
      </c>
      <c r="B330" s="42" t="s">
        <v>948</v>
      </c>
      <c r="C330" s="42" t="s">
        <v>949</v>
      </c>
      <c r="D330" s="28" t="s">
        <v>45</v>
      </c>
      <c r="E330" t="s">
        <v>940</v>
      </c>
      <c r="F330" s="28" t="s">
        <v>26</v>
      </c>
      <c r="G330" s="61"/>
      <c r="H330" s="28">
        <v>90</v>
      </c>
      <c r="I330" s="31">
        <v>0</v>
      </c>
      <c r="J330" s="74">
        <v>19.25</v>
      </c>
      <c r="K330" s="36">
        <f t="shared" si="4"/>
        <v>0</v>
      </c>
      <c r="L330"/>
    </row>
    <row r="331" spans="1:12" x14ac:dyDescent="0.2">
      <c r="A331" t="s">
        <v>950</v>
      </c>
      <c r="B331" s="42" t="s">
        <v>951</v>
      </c>
      <c r="C331" s="42" t="s">
        <v>952</v>
      </c>
      <c r="D331" s="28" t="s">
        <v>45</v>
      </c>
      <c r="E331" t="s">
        <v>940</v>
      </c>
      <c r="F331" s="28" t="s">
        <v>26</v>
      </c>
      <c r="G331" s="61"/>
      <c r="H331" s="28">
        <v>83</v>
      </c>
      <c r="I331" s="31">
        <v>0</v>
      </c>
      <c r="J331" s="74">
        <v>21.75</v>
      </c>
      <c r="K331" s="36">
        <f t="shared" si="4"/>
        <v>0</v>
      </c>
      <c r="L331"/>
    </row>
    <row r="332" spans="1:12" x14ac:dyDescent="0.2">
      <c r="A332" t="s">
        <v>953</v>
      </c>
      <c r="B332" s="42" t="s">
        <v>954</v>
      </c>
      <c r="C332" s="42" t="s">
        <v>955</v>
      </c>
      <c r="D332" s="28" t="s">
        <v>45</v>
      </c>
      <c r="E332" t="s">
        <v>940</v>
      </c>
      <c r="F332" s="28" t="s">
        <v>26</v>
      </c>
      <c r="G332" s="61"/>
      <c r="H332" s="28">
        <v>93</v>
      </c>
      <c r="I332" s="31">
        <v>0</v>
      </c>
      <c r="J332" s="74">
        <v>21.75</v>
      </c>
      <c r="K332" s="36">
        <f t="shared" si="4"/>
        <v>0</v>
      </c>
      <c r="L332"/>
    </row>
    <row r="333" spans="1:12" x14ac:dyDescent="0.2">
      <c r="A333" t="s">
        <v>956</v>
      </c>
      <c r="B333" s="42" t="s">
        <v>957</v>
      </c>
      <c r="C333" s="42" t="s">
        <v>958</v>
      </c>
      <c r="D333" s="28" t="s">
        <v>45</v>
      </c>
      <c r="E333" t="s">
        <v>940</v>
      </c>
      <c r="F333" s="28" t="s">
        <v>26</v>
      </c>
      <c r="G333" s="61"/>
      <c r="H333" s="28">
        <v>81</v>
      </c>
      <c r="I333" s="31">
        <v>0</v>
      </c>
      <c r="J333" s="74">
        <v>21.75</v>
      </c>
      <c r="K333" s="36">
        <f t="shared" si="4"/>
        <v>0</v>
      </c>
      <c r="L333"/>
    </row>
    <row r="334" spans="1:12" x14ac:dyDescent="0.2">
      <c r="A334" t="s">
        <v>959</v>
      </c>
      <c r="B334" s="42" t="s">
        <v>960</v>
      </c>
      <c r="C334" s="42" t="s">
        <v>961</v>
      </c>
      <c r="D334" s="28" t="s">
        <v>45</v>
      </c>
      <c r="E334" t="s">
        <v>940</v>
      </c>
      <c r="F334" s="28" t="s">
        <v>26</v>
      </c>
      <c r="G334" s="61"/>
      <c r="H334" s="28">
        <v>89</v>
      </c>
      <c r="I334" s="31">
        <v>0</v>
      </c>
      <c r="J334" s="74">
        <v>21.75</v>
      </c>
      <c r="K334" s="36">
        <f t="shared" si="4"/>
        <v>0</v>
      </c>
      <c r="L334"/>
    </row>
    <row r="335" spans="1:12" x14ac:dyDescent="0.2">
      <c r="A335" t="s">
        <v>962</v>
      </c>
      <c r="B335" s="42" t="s">
        <v>963</v>
      </c>
      <c r="C335" s="42" t="s">
        <v>964</v>
      </c>
      <c r="D335" s="28" t="s">
        <v>45</v>
      </c>
      <c r="E335" t="s">
        <v>940</v>
      </c>
      <c r="F335" s="28" t="s">
        <v>26</v>
      </c>
      <c r="G335" s="61"/>
      <c r="H335" s="28">
        <v>85</v>
      </c>
      <c r="I335" s="31">
        <v>0</v>
      </c>
      <c r="J335" s="74">
        <v>19.25</v>
      </c>
      <c r="K335" s="36">
        <f t="shared" si="4"/>
        <v>0</v>
      </c>
      <c r="L335"/>
    </row>
    <row r="336" spans="1:12" ht="25.5" x14ac:dyDescent="0.2">
      <c r="A336" t="s">
        <v>965</v>
      </c>
      <c r="B336" s="42" t="s">
        <v>966</v>
      </c>
      <c r="C336" s="42" t="s">
        <v>967</v>
      </c>
      <c r="D336" s="28" t="s">
        <v>50</v>
      </c>
      <c r="E336" t="s">
        <v>940</v>
      </c>
      <c r="F336" s="28" t="s">
        <v>26</v>
      </c>
      <c r="G336" s="61" t="s">
        <v>968</v>
      </c>
      <c r="H336" s="28">
        <v>18</v>
      </c>
      <c r="I336" s="31">
        <v>0</v>
      </c>
      <c r="J336" s="74">
        <v>50</v>
      </c>
      <c r="K336" s="36">
        <f t="shared" si="4"/>
        <v>0</v>
      </c>
      <c r="L336"/>
    </row>
    <row r="337" spans="1:12" x14ac:dyDescent="0.2">
      <c r="A337" t="s">
        <v>969</v>
      </c>
      <c r="B337" s="42" t="s">
        <v>970</v>
      </c>
      <c r="C337" s="42" t="s">
        <v>971</v>
      </c>
      <c r="D337" s="28" t="s">
        <v>45</v>
      </c>
      <c r="E337" t="s">
        <v>940</v>
      </c>
      <c r="F337" s="28" t="s">
        <v>26</v>
      </c>
      <c r="G337" s="61"/>
      <c r="H337" s="28">
        <v>155</v>
      </c>
      <c r="I337" s="31">
        <v>0</v>
      </c>
      <c r="J337" s="74">
        <v>19.25</v>
      </c>
      <c r="K337" s="36">
        <f t="shared" si="4"/>
        <v>0</v>
      </c>
      <c r="L337"/>
    </row>
    <row r="338" spans="1:12" x14ac:dyDescent="0.2">
      <c r="A338" t="s">
        <v>972</v>
      </c>
      <c r="B338" s="42" t="s">
        <v>973</v>
      </c>
      <c r="C338" s="42" t="s">
        <v>974</v>
      </c>
      <c r="D338" s="28" t="s">
        <v>45</v>
      </c>
      <c r="E338" t="s">
        <v>940</v>
      </c>
      <c r="F338" s="28" t="s">
        <v>26</v>
      </c>
      <c r="G338" s="61" t="s">
        <v>975</v>
      </c>
      <c r="H338" s="28">
        <v>37</v>
      </c>
      <c r="I338" s="31">
        <v>0</v>
      </c>
      <c r="J338" s="74">
        <v>14</v>
      </c>
      <c r="K338" s="36">
        <f t="shared" ref="K338:K401" si="5">I338 * J338</f>
        <v>0</v>
      </c>
      <c r="L338"/>
    </row>
    <row r="339" spans="1:12" x14ac:dyDescent="0.2">
      <c r="A339" t="s">
        <v>976</v>
      </c>
      <c r="B339" s="42" t="s">
        <v>977</v>
      </c>
      <c r="C339" s="42" t="s">
        <v>978</v>
      </c>
      <c r="D339" s="28" t="s">
        <v>45</v>
      </c>
      <c r="E339" t="s">
        <v>940</v>
      </c>
      <c r="F339" s="28" t="s">
        <v>26</v>
      </c>
      <c r="G339" s="61"/>
      <c r="H339" s="28">
        <v>2</v>
      </c>
      <c r="I339" s="31">
        <v>0</v>
      </c>
      <c r="J339" s="74">
        <v>14</v>
      </c>
      <c r="K339" s="36">
        <f t="shared" si="5"/>
        <v>0</v>
      </c>
      <c r="L339"/>
    </row>
    <row r="340" spans="1:12" x14ac:dyDescent="0.2">
      <c r="A340" t="s">
        <v>979</v>
      </c>
      <c r="B340" s="42" t="s">
        <v>980</v>
      </c>
      <c r="C340" s="42" t="s">
        <v>981</v>
      </c>
      <c r="D340" s="28" t="s">
        <v>45</v>
      </c>
      <c r="E340" t="s">
        <v>940</v>
      </c>
      <c r="F340" s="28" t="s">
        <v>26</v>
      </c>
      <c r="G340" s="61"/>
      <c r="H340" s="28">
        <v>64</v>
      </c>
      <c r="I340" s="31">
        <v>0</v>
      </c>
      <c r="J340" s="74">
        <v>14</v>
      </c>
      <c r="K340" s="36">
        <f t="shared" si="5"/>
        <v>0</v>
      </c>
      <c r="L340"/>
    </row>
    <row r="341" spans="1:12" x14ac:dyDescent="0.2">
      <c r="A341" t="s">
        <v>982</v>
      </c>
      <c r="B341" s="42" t="s">
        <v>983</v>
      </c>
      <c r="C341" s="42" t="s">
        <v>984</v>
      </c>
      <c r="D341" s="28" t="s">
        <v>45</v>
      </c>
      <c r="E341" t="s">
        <v>940</v>
      </c>
      <c r="F341" s="28" t="s">
        <v>26</v>
      </c>
      <c r="G341" s="61"/>
      <c r="H341" s="28">
        <v>60</v>
      </c>
      <c r="I341" s="31">
        <v>0</v>
      </c>
      <c r="J341" s="74">
        <v>19.25</v>
      </c>
      <c r="K341" s="36">
        <f t="shared" si="5"/>
        <v>0</v>
      </c>
      <c r="L341"/>
    </row>
    <row r="342" spans="1:12" x14ac:dyDescent="0.2">
      <c r="A342" t="s">
        <v>985</v>
      </c>
      <c r="B342" s="42" t="s">
        <v>986</v>
      </c>
      <c r="C342" s="42" t="s">
        <v>987</v>
      </c>
      <c r="D342" s="28" t="s">
        <v>45</v>
      </c>
      <c r="E342" t="s">
        <v>940</v>
      </c>
      <c r="F342" s="28" t="s">
        <v>26</v>
      </c>
      <c r="G342" s="61"/>
      <c r="H342" s="28">
        <v>32</v>
      </c>
      <c r="I342" s="31">
        <v>0</v>
      </c>
      <c r="J342" s="74">
        <v>19.25</v>
      </c>
      <c r="K342" s="36">
        <f t="shared" si="5"/>
        <v>0</v>
      </c>
      <c r="L342"/>
    </row>
    <row r="343" spans="1:12" x14ac:dyDescent="0.2">
      <c r="A343" t="s">
        <v>988</v>
      </c>
      <c r="B343" s="42" t="s">
        <v>989</v>
      </c>
      <c r="C343" s="42" t="s">
        <v>990</v>
      </c>
      <c r="D343" s="28" t="s">
        <v>45</v>
      </c>
      <c r="E343" t="s">
        <v>940</v>
      </c>
      <c r="F343" s="28" t="s">
        <v>26</v>
      </c>
      <c r="G343" s="61"/>
      <c r="H343" s="28">
        <v>61</v>
      </c>
      <c r="I343" s="31">
        <v>0</v>
      </c>
      <c r="J343" s="74">
        <v>21.75</v>
      </c>
      <c r="K343" s="36">
        <f t="shared" si="5"/>
        <v>0</v>
      </c>
      <c r="L343"/>
    </row>
    <row r="344" spans="1:12" x14ac:dyDescent="0.2">
      <c r="A344" t="s">
        <v>991</v>
      </c>
      <c r="B344" s="42" t="s">
        <v>992</v>
      </c>
      <c r="C344" s="42" t="s">
        <v>993</v>
      </c>
      <c r="D344" s="28" t="s">
        <v>45</v>
      </c>
      <c r="E344" t="s">
        <v>940</v>
      </c>
      <c r="F344" s="28" t="s">
        <v>26</v>
      </c>
      <c r="G344" s="61"/>
      <c r="H344" s="28">
        <v>77</v>
      </c>
      <c r="I344" s="31">
        <v>0</v>
      </c>
      <c r="J344" s="74">
        <v>21.75</v>
      </c>
      <c r="K344" s="36">
        <f t="shared" si="5"/>
        <v>0</v>
      </c>
      <c r="L344"/>
    </row>
    <row r="345" spans="1:12" x14ac:dyDescent="0.2">
      <c r="A345" t="s">
        <v>994</v>
      </c>
      <c r="B345" s="42" t="s">
        <v>995</v>
      </c>
      <c r="C345" s="42" t="s">
        <v>996</v>
      </c>
      <c r="D345" s="28" t="s">
        <v>45</v>
      </c>
      <c r="E345" t="s">
        <v>940</v>
      </c>
      <c r="F345" s="28" t="s">
        <v>26</v>
      </c>
      <c r="G345" s="61"/>
      <c r="H345" s="28">
        <v>82</v>
      </c>
      <c r="I345" s="31">
        <v>0</v>
      </c>
      <c r="J345" s="74">
        <v>21.75</v>
      </c>
      <c r="K345" s="36">
        <f t="shared" si="5"/>
        <v>0</v>
      </c>
      <c r="L345"/>
    </row>
    <row r="346" spans="1:12" x14ac:dyDescent="0.2">
      <c r="A346" t="s">
        <v>997</v>
      </c>
      <c r="B346" s="42" t="s">
        <v>998</v>
      </c>
      <c r="C346" s="42" t="s">
        <v>999</v>
      </c>
      <c r="D346" s="28" t="s">
        <v>45</v>
      </c>
      <c r="E346" t="s">
        <v>940</v>
      </c>
      <c r="F346" s="28" t="s">
        <v>26</v>
      </c>
      <c r="G346" s="61"/>
      <c r="H346" s="28">
        <v>86</v>
      </c>
      <c r="I346" s="31">
        <v>0</v>
      </c>
      <c r="J346" s="74">
        <v>21.75</v>
      </c>
      <c r="K346" s="36">
        <f t="shared" si="5"/>
        <v>0</v>
      </c>
      <c r="L346"/>
    </row>
    <row r="347" spans="1:12" ht="13.5" thickBot="1" x14ac:dyDescent="0.25">
      <c r="A347" t="s">
        <v>1006</v>
      </c>
      <c r="B347" s="42" t="s">
        <v>1007</v>
      </c>
      <c r="C347" s="42" t="s">
        <v>1007</v>
      </c>
      <c r="D347" s="28" t="s">
        <v>45</v>
      </c>
      <c r="E347" t="s">
        <v>940</v>
      </c>
      <c r="F347" s="28" t="s">
        <v>26</v>
      </c>
      <c r="G347" s="61"/>
      <c r="H347" s="28">
        <v>55</v>
      </c>
      <c r="I347" s="31">
        <v>0</v>
      </c>
      <c r="J347" s="74">
        <v>14</v>
      </c>
      <c r="K347" s="36">
        <f t="shared" si="5"/>
        <v>0</v>
      </c>
      <c r="L347"/>
    </row>
    <row r="348" spans="1:12" ht="14.25" thickTop="1" thickBot="1" x14ac:dyDescent="0.25">
      <c r="A348"/>
      <c r="B348" s="41" t="s">
        <v>1012</v>
      </c>
      <c r="C348" s="42"/>
      <c r="D348" s="28"/>
      <c r="E348"/>
      <c r="F348" s="28"/>
      <c r="G348" s="61"/>
      <c r="H348" s="28"/>
      <c r="I348" s="31"/>
      <c r="J348" s="74"/>
      <c r="K348" s="36">
        <f t="shared" si="5"/>
        <v>0</v>
      </c>
      <c r="L348"/>
    </row>
    <row r="349" spans="1:12" ht="14.25" thickTop="1" thickBot="1" x14ac:dyDescent="0.25">
      <c r="A349" t="s">
        <v>1011</v>
      </c>
      <c r="B349" s="42" t="s">
        <v>1009</v>
      </c>
      <c r="C349" s="42" t="s">
        <v>1010</v>
      </c>
      <c r="D349" s="28" t="s">
        <v>45</v>
      </c>
      <c r="E349" t="s">
        <v>1012</v>
      </c>
      <c r="F349" s="28" t="s">
        <v>26</v>
      </c>
      <c r="G349" s="61" t="s">
        <v>137</v>
      </c>
      <c r="H349" s="28">
        <v>91</v>
      </c>
      <c r="I349" s="31">
        <v>0</v>
      </c>
      <c r="J349" s="74">
        <v>17</v>
      </c>
      <c r="K349" s="36">
        <f t="shared" si="5"/>
        <v>0</v>
      </c>
      <c r="L349"/>
    </row>
    <row r="350" spans="1:12" ht="14.25" thickTop="1" thickBot="1" x14ac:dyDescent="0.25">
      <c r="A350"/>
      <c r="B350" s="41" t="s">
        <v>32</v>
      </c>
      <c r="C350" s="42"/>
      <c r="D350" s="28"/>
      <c r="E350"/>
      <c r="F350" s="28"/>
      <c r="G350" s="61"/>
      <c r="H350" s="28"/>
      <c r="I350" s="31"/>
      <c r="J350" s="74"/>
      <c r="K350" s="36">
        <f t="shared" si="5"/>
        <v>0</v>
      </c>
      <c r="L350"/>
    </row>
    <row r="351" spans="1:12" ht="13.5" thickTop="1" x14ac:dyDescent="0.2">
      <c r="A351" t="s">
        <v>28</v>
      </c>
      <c r="B351" s="42" t="s">
        <v>29</v>
      </c>
      <c r="C351" s="42" t="s">
        <v>30</v>
      </c>
      <c r="D351" s="28" t="s">
        <v>31</v>
      </c>
      <c r="E351" t="s">
        <v>32</v>
      </c>
      <c r="F351" s="28" t="s">
        <v>26</v>
      </c>
      <c r="G351" s="61" t="s">
        <v>33</v>
      </c>
      <c r="H351" s="28">
        <v>9</v>
      </c>
      <c r="I351" s="31">
        <v>0</v>
      </c>
      <c r="J351" s="74">
        <v>94</v>
      </c>
      <c r="K351" s="36">
        <f t="shared" si="5"/>
        <v>0</v>
      </c>
      <c r="L351"/>
    </row>
    <row r="352" spans="1:12" x14ac:dyDescent="0.2">
      <c r="A352" t="s">
        <v>34</v>
      </c>
      <c r="B352" s="42" t="s">
        <v>35</v>
      </c>
      <c r="C352" s="42" t="s">
        <v>36</v>
      </c>
      <c r="D352" s="28" t="s">
        <v>31</v>
      </c>
      <c r="E352" t="s">
        <v>32</v>
      </c>
      <c r="F352" s="28" t="s">
        <v>26</v>
      </c>
      <c r="G352" s="61" t="s">
        <v>37</v>
      </c>
      <c r="H352" s="28">
        <v>2</v>
      </c>
      <c r="I352" s="31">
        <v>0</v>
      </c>
      <c r="J352" s="74">
        <v>115</v>
      </c>
      <c r="K352" s="36">
        <f t="shared" si="5"/>
        <v>0</v>
      </c>
      <c r="L352"/>
    </row>
    <row r="353" spans="1:12" x14ac:dyDescent="0.2">
      <c r="A353" t="s">
        <v>38</v>
      </c>
      <c r="B353" s="42" t="s">
        <v>39</v>
      </c>
      <c r="C353" s="42" t="s">
        <v>40</v>
      </c>
      <c r="D353" s="28" t="s">
        <v>31</v>
      </c>
      <c r="E353" t="s">
        <v>32</v>
      </c>
      <c r="F353" s="28" t="s">
        <v>26</v>
      </c>
      <c r="G353" s="61" t="s">
        <v>41</v>
      </c>
      <c r="H353" s="28">
        <v>7</v>
      </c>
      <c r="I353" s="31">
        <v>0</v>
      </c>
      <c r="J353" s="74">
        <v>115</v>
      </c>
      <c r="K353" s="36">
        <f t="shared" si="5"/>
        <v>0</v>
      </c>
      <c r="L353"/>
    </row>
    <row r="354" spans="1:12" x14ac:dyDescent="0.2">
      <c r="A354" t="s">
        <v>42</v>
      </c>
      <c r="B354" s="42" t="s">
        <v>43</v>
      </c>
      <c r="C354" s="42" t="s">
        <v>44</v>
      </c>
      <c r="D354" s="28" t="s">
        <v>45</v>
      </c>
      <c r="E354" t="s">
        <v>32</v>
      </c>
      <c r="F354" s="28" t="s">
        <v>26</v>
      </c>
      <c r="G354" s="61" t="s">
        <v>46</v>
      </c>
      <c r="H354" s="28">
        <v>25</v>
      </c>
      <c r="I354" s="31">
        <v>0</v>
      </c>
      <c r="J354" s="74">
        <v>25</v>
      </c>
      <c r="K354" s="36">
        <f t="shared" si="5"/>
        <v>0</v>
      </c>
      <c r="L354"/>
    </row>
    <row r="355" spans="1:12" x14ac:dyDescent="0.2">
      <c r="A355" t="s">
        <v>47</v>
      </c>
      <c r="B355" s="42" t="s">
        <v>48</v>
      </c>
      <c r="C355" s="42" t="s">
        <v>49</v>
      </c>
      <c r="D355" s="28" t="s">
        <v>50</v>
      </c>
      <c r="E355" t="s">
        <v>32</v>
      </c>
      <c r="F355" s="28" t="s">
        <v>26</v>
      </c>
      <c r="G355" s="61"/>
      <c r="H355" s="28">
        <v>5</v>
      </c>
      <c r="I355" s="31">
        <v>0</v>
      </c>
      <c r="J355" s="74">
        <v>65</v>
      </c>
      <c r="K355" s="36">
        <f t="shared" si="5"/>
        <v>0</v>
      </c>
      <c r="L355"/>
    </row>
    <row r="356" spans="1:12" x14ac:dyDescent="0.2">
      <c r="A356" t="s">
        <v>152</v>
      </c>
      <c r="B356" s="42" t="s">
        <v>153</v>
      </c>
      <c r="C356" s="42" t="s">
        <v>154</v>
      </c>
      <c r="D356" s="28" t="s">
        <v>31</v>
      </c>
      <c r="E356" t="s">
        <v>32</v>
      </c>
      <c r="F356" s="28" t="s">
        <v>26</v>
      </c>
      <c r="G356" s="61"/>
      <c r="H356" s="28">
        <v>26</v>
      </c>
      <c r="I356" s="31">
        <v>0</v>
      </c>
      <c r="J356" s="74">
        <v>94</v>
      </c>
      <c r="K356" s="36">
        <f t="shared" si="5"/>
        <v>0</v>
      </c>
      <c r="L356"/>
    </row>
    <row r="357" spans="1:12" x14ac:dyDescent="0.2">
      <c r="A357" t="s">
        <v>155</v>
      </c>
      <c r="B357" s="42" t="s">
        <v>156</v>
      </c>
      <c r="C357" s="42" t="s">
        <v>157</v>
      </c>
      <c r="D357" s="28" t="s">
        <v>31</v>
      </c>
      <c r="E357" t="s">
        <v>32</v>
      </c>
      <c r="F357" s="28" t="s">
        <v>26</v>
      </c>
      <c r="G357" s="61"/>
      <c r="H357" s="28">
        <v>48</v>
      </c>
      <c r="I357" s="31">
        <v>0</v>
      </c>
      <c r="J357" s="74">
        <v>94</v>
      </c>
      <c r="K357" s="36">
        <f t="shared" si="5"/>
        <v>0</v>
      </c>
      <c r="L357"/>
    </row>
    <row r="358" spans="1:12" x14ac:dyDescent="0.2">
      <c r="A358" t="s">
        <v>158</v>
      </c>
      <c r="B358" s="42" t="s">
        <v>159</v>
      </c>
      <c r="C358" s="42" t="s">
        <v>160</v>
      </c>
      <c r="D358" s="28" t="s">
        <v>31</v>
      </c>
      <c r="E358" t="s">
        <v>32</v>
      </c>
      <c r="F358" s="28" t="s">
        <v>26</v>
      </c>
      <c r="G358" s="61" t="s">
        <v>161</v>
      </c>
      <c r="H358" s="28">
        <v>72</v>
      </c>
      <c r="I358" s="31">
        <v>0</v>
      </c>
      <c r="J358" s="74">
        <v>94</v>
      </c>
      <c r="K358" s="36">
        <f t="shared" si="5"/>
        <v>0</v>
      </c>
      <c r="L358"/>
    </row>
    <row r="359" spans="1:12" x14ac:dyDescent="0.2">
      <c r="A359" t="s">
        <v>182</v>
      </c>
      <c r="B359" s="42" t="s">
        <v>183</v>
      </c>
      <c r="C359" s="42" t="s">
        <v>184</v>
      </c>
      <c r="D359" s="28" t="s">
        <v>31</v>
      </c>
      <c r="E359" t="s">
        <v>32</v>
      </c>
      <c r="F359" s="28" t="s">
        <v>26</v>
      </c>
      <c r="G359" s="61"/>
      <c r="H359" s="28">
        <v>1</v>
      </c>
      <c r="I359" s="31">
        <v>0</v>
      </c>
      <c r="J359" s="74">
        <v>94</v>
      </c>
      <c r="K359" s="36">
        <f t="shared" si="5"/>
        <v>0</v>
      </c>
      <c r="L359"/>
    </row>
    <row r="360" spans="1:12" x14ac:dyDescent="0.2">
      <c r="A360" t="s">
        <v>185</v>
      </c>
      <c r="B360" s="42" t="s">
        <v>186</v>
      </c>
      <c r="C360" s="42" t="s">
        <v>187</v>
      </c>
      <c r="D360" s="28" t="s">
        <v>31</v>
      </c>
      <c r="E360" t="s">
        <v>32</v>
      </c>
      <c r="F360" s="28" t="s">
        <v>26</v>
      </c>
      <c r="G360" s="61" t="s">
        <v>188</v>
      </c>
      <c r="H360" s="28">
        <v>191</v>
      </c>
      <c r="I360" s="31">
        <v>0</v>
      </c>
      <c r="J360" s="74">
        <v>94</v>
      </c>
      <c r="K360" s="36">
        <f t="shared" si="5"/>
        <v>0</v>
      </c>
      <c r="L360"/>
    </row>
    <row r="361" spans="1:12" x14ac:dyDescent="0.2">
      <c r="A361" t="s">
        <v>189</v>
      </c>
      <c r="B361" s="42" t="s">
        <v>190</v>
      </c>
      <c r="C361" s="42" t="s">
        <v>191</v>
      </c>
      <c r="D361" s="28" t="s">
        <v>31</v>
      </c>
      <c r="E361" t="s">
        <v>32</v>
      </c>
      <c r="F361" s="28" t="s">
        <v>26</v>
      </c>
      <c r="G361" s="61" t="s">
        <v>192</v>
      </c>
      <c r="H361" s="28">
        <v>227</v>
      </c>
      <c r="I361" s="31">
        <v>0</v>
      </c>
      <c r="J361" s="74">
        <v>94</v>
      </c>
      <c r="K361" s="36">
        <f t="shared" si="5"/>
        <v>0</v>
      </c>
      <c r="L361"/>
    </row>
    <row r="362" spans="1:12" x14ac:dyDescent="0.2">
      <c r="A362" t="s">
        <v>193</v>
      </c>
      <c r="B362" s="42" t="s">
        <v>194</v>
      </c>
      <c r="C362" s="42" t="s">
        <v>195</v>
      </c>
      <c r="D362" s="28" t="s">
        <v>31</v>
      </c>
      <c r="E362" t="s">
        <v>32</v>
      </c>
      <c r="F362" s="28" t="s">
        <v>196</v>
      </c>
      <c r="G362" s="61"/>
      <c r="H362" s="28">
        <v>101</v>
      </c>
      <c r="I362" s="31">
        <v>0</v>
      </c>
      <c r="J362" s="74">
        <v>94</v>
      </c>
      <c r="K362" s="36">
        <f t="shared" si="5"/>
        <v>0</v>
      </c>
      <c r="L362"/>
    </row>
    <row r="363" spans="1:12" x14ac:dyDescent="0.2">
      <c r="A363" t="s">
        <v>197</v>
      </c>
      <c r="B363" s="42" t="s">
        <v>194</v>
      </c>
      <c r="C363" s="42" t="s">
        <v>195</v>
      </c>
      <c r="D363" s="28" t="s">
        <v>45</v>
      </c>
      <c r="E363" t="s">
        <v>32</v>
      </c>
      <c r="F363" s="28" t="s">
        <v>26</v>
      </c>
      <c r="G363" s="61" t="s">
        <v>198</v>
      </c>
      <c r="H363" s="28">
        <v>66</v>
      </c>
      <c r="I363" s="31">
        <v>0</v>
      </c>
      <c r="J363" s="74">
        <v>18.5</v>
      </c>
      <c r="K363" s="36">
        <f t="shared" si="5"/>
        <v>0</v>
      </c>
      <c r="L363"/>
    </row>
    <row r="364" spans="1:12" x14ac:dyDescent="0.2">
      <c r="A364" t="s">
        <v>212</v>
      </c>
      <c r="B364" s="42" t="s">
        <v>213</v>
      </c>
      <c r="C364" s="42" t="s">
        <v>214</v>
      </c>
      <c r="D364" s="28" t="s">
        <v>31</v>
      </c>
      <c r="E364" t="s">
        <v>32</v>
      </c>
      <c r="F364" s="28" t="s">
        <v>26</v>
      </c>
      <c r="G364" s="61"/>
      <c r="H364" s="28">
        <v>38</v>
      </c>
      <c r="I364" s="31">
        <v>0</v>
      </c>
      <c r="J364" s="74">
        <v>115</v>
      </c>
      <c r="K364" s="36">
        <f t="shared" si="5"/>
        <v>0</v>
      </c>
      <c r="L364"/>
    </row>
    <row r="365" spans="1:12" x14ac:dyDescent="0.2">
      <c r="A365" t="s">
        <v>215</v>
      </c>
      <c r="B365" s="42" t="s">
        <v>216</v>
      </c>
      <c r="C365" s="42" t="s">
        <v>217</v>
      </c>
      <c r="D365" s="28" t="s">
        <v>218</v>
      </c>
      <c r="E365" t="s">
        <v>32</v>
      </c>
      <c r="F365" s="28" t="s">
        <v>26</v>
      </c>
      <c r="G365" s="61"/>
      <c r="H365" s="28">
        <v>17</v>
      </c>
      <c r="I365" s="31">
        <v>0</v>
      </c>
      <c r="J365" s="74">
        <v>80</v>
      </c>
      <c r="K365" s="36">
        <f t="shared" si="5"/>
        <v>0</v>
      </c>
      <c r="L365"/>
    </row>
    <row r="366" spans="1:12" x14ac:dyDescent="0.2">
      <c r="A366" t="s">
        <v>219</v>
      </c>
      <c r="B366" s="42" t="s">
        <v>220</v>
      </c>
      <c r="C366" s="42" t="s">
        <v>221</v>
      </c>
      <c r="D366" s="28" t="s">
        <v>50</v>
      </c>
      <c r="E366" t="s">
        <v>32</v>
      </c>
      <c r="F366" s="28" t="s">
        <v>26</v>
      </c>
      <c r="G366" s="61"/>
      <c r="H366" s="28">
        <v>21</v>
      </c>
      <c r="I366" s="31">
        <v>0</v>
      </c>
      <c r="J366" s="74">
        <v>65</v>
      </c>
      <c r="K366" s="36">
        <f t="shared" si="5"/>
        <v>0</v>
      </c>
      <c r="L366"/>
    </row>
    <row r="367" spans="1:12" x14ac:dyDescent="0.2">
      <c r="A367" t="s">
        <v>222</v>
      </c>
      <c r="B367" s="42" t="s">
        <v>223</v>
      </c>
      <c r="C367" s="42" t="s">
        <v>224</v>
      </c>
      <c r="D367" s="28" t="s">
        <v>50</v>
      </c>
      <c r="E367" t="s">
        <v>32</v>
      </c>
      <c r="F367" s="28" t="s">
        <v>26</v>
      </c>
      <c r="G367" s="61"/>
      <c r="H367" s="28">
        <v>7</v>
      </c>
      <c r="I367" s="31">
        <v>0</v>
      </c>
      <c r="J367" s="74">
        <v>65</v>
      </c>
      <c r="K367" s="36">
        <f t="shared" si="5"/>
        <v>0</v>
      </c>
      <c r="L367"/>
    </row>
    <row r="368" spans="1:12" x14ac:dyDescent="0.2">
      <c r="A368" t="s">
        <v>225</v>
      </c>
      <c r="B368" s="42" t="s">
        <v>226</v>
      </c>
      <c r="C368" s="42" t="s">
        <v>227</v>
      </c>
      <c r="D368" s="28" t="s">
        <v>50</v>
      </c>
      <c r="E368" t="s">
        <v>32</v>
      </c>
      <c r="F368" s="28" t="s">
        <v>26</v>
      </c>
      <c r="G368" s="61"/>
      <c r="H368" s="28">
        <v>4</v>
      </c>
      <c r="I368" s="31">
        <v>0</v>
      </c>
      <c r="J368" s="74">
        <v>65</v>
      </c>
      <c r="K368" s="36">
        <f t="shared" si="5"/>
        <v>0</v>
      </c>
      <c r="L368"/>
    </row>
    <row r="369" spans="1:12" x14ac:dyDescent="0.2">
      <c r="A369" t="s">
        <v>228</v>
      </c>
      <c r="B369" s="42" t="s">
        <v>229</v>
      </c>
      <c r="C369" s="42" t="s">
        <v>230</v>
      </c>
      <c r="D369" s="28" t="s">
        <v>31</v>
      </c>
      <c r="E369" t="s">
        <v>32</v>
      </c>
      <c r="F369" s="28" t="s">
        <v>26</v>
      </c>
      <c r="G369" s="61"/>
      <c r="H369" s="28">
        <v>32</v>
      </c>
      <c r="I369" s="31">
        <v>0</v>
      </c>
      <c r="J369" s="74">
        <v>115</v>
      </c>
      <c r="K369" s="36">
        <f t="shared" si="5"/>
        <v>0</v>
      </c>
      <c r="L369"/>
    </row>
    <row r="370" spans="1:12" x14ac:dyDescent="0.2">
      <c r="A370" t="s">
        <v>267</v>
      </c>
      <c r="B370" s="42" t="s">
        <v>268</v>
      </c>
      <c r="C370" s="42" t="s">
        <v>269</v>
      </c>
      <c r="D370" s="28" t="s">
        <v>218</v>
      </c>
      <c r="E370" t="s">
        <v>32</v>
      </c>
      <c r="F370" s="28" t="s">
        <v>26</v>
      </c>
      <c r="G370" s="61" t="s">
        <v>33</v>
      </c>
      <c r="H370" s="28">
        <v>25</v>
      </c>
      <c r="I370" s="31">
        <v>0</v>
      </c>
      <c r="J370" s="74">
        <v>40</v>
      </c>
      <c r="K370" s="36">
        <f t="shared" si="5"/>
        <v>0</v>
      </c>
      <c r="L370"/>
    </row>
    <row r="371" spans="1:12" x14ac:dyDescent="0.2">
      <c r="A371" t="s">
        <v>270</v>
      </c>
      <c r="B371" s="42" t="s">
        <v>271</v>
      </c>
      <c r="C371" s="42" t="s">
        <v>272</v>
      </c>
      <c r="D371" s="28" t="s">
        <v>218</v>
      </c>
      <c r="E371" t="s">
        <v>32</v>
      </c>
      <c r="F371" s="28" t="s">
        <v>26</v>
      </c>
      <c r="G371" s="61" t="s">
        <v>33</v>
      </c>
      <c r="H371" s="28">
        <v>168</v>
      </c>
      <c r="I371" s="31">
        <v>0</v>
      </c>
      <c r="J371" s="74">
        <v>40</v>
      </c>
      <c r="K371" s="36">
        <f t="shared" si="5"/>
        <v>0</v>
      </c>
      <c r="L371"/>
    </row>
    <row r="372" spans="1:12" x14ac:dyDescent="0.2">
      <c r="A372" t="s">
        <v>273</v>
      </c>
      <c r="B372" s="42" t="s">
        <v>274</v>
      </c>
      <c r="C372" s="42" t="s">
        <v>275</v>
      </c>
      <c r="D372" s="28" t="s">
        <v>45</v>
      </c>
      <c r="E372" t="s">
        <v>32</v>
      </c>
      <c r="F372" s="28" t="s">
        <v>26</v>
      </c>
      <c r="G372" s="61"/>
      <c r="H372" s="28">
        <v>98</v>
      </c>
      <c r="I372" s="31">
        <v>0</v>
      </c>
      <c r="J372" s="74">
        <v>18.25</v>
      </c>
      <c r="K372" s="36">
        <f t="shared" si="5"/>
        <v>0</v>
      </c>
      <c r="L372"/>
    </row>
    <row r="373" spans="1:12" x14ac:dyDescent="0.2">
      <c r="A373" t="s">
        <v>276</v>
      </c>
      <c r="B373" s="42" t="s">
        <v>277</v>
      </c>
      <c r="C373" s="42" t="s">
        <v>278</v>
      </c>
      <c r="D373" s="28" t="s">
        <v>218</v>
      </c>
      <c r="E373" t="s">
        <v>32</v>
      </c>
      <c r="F373" s="28" t="s">
        <v>26</v>
      </c>
      <c r="G373" s="61" t="s">
        <v>33</v>
      </c>
      <c r="H373" s="28">
        <v>59</v>
      </c>
      <c r="I373" s="31">
        <v>0</v>
      </c>
      <c r="J373" s="74">
        <v>68</v>
      </c>
      <c r="K373" s="36">
        <f t="shared" si="5"/>
        <v>0</v>
      </c>
      <c r="L373"/>
    </row>
    <row r="374" spans="1:12" x14ac:dyDescent="0.2">
      <c r="A374" t="s">
        <v>279</v>
      </c>
      <c r="B374" s="42" t="s">
        <v>280</v>
      </c>
      <c r="C374" s="42" t="s">
        <v>281</v>
      </c>
      <c r="D374" s="28" t="s">
        <v>50</v>
      </c>
      <c r="E374" t="s">
        <v>32</v>
      </c>
      <c r="F374" s="28" t="s">
        <v>26</v>
      </c>
      <c r="G374" s="61" t="s">
        <v>282</v>
      </c>
      <c r="H374" s="28">
        <v>55</v>
      </c>
      <c r="I374" s="31">
        <v>0</v>
      </c>
      <c r="J374" s="74">
        <v>40</v>
      </c>
      <c r="K374" s="36">
        <f t="shared" si="5"/>
        <v>0</v>
      </c>
      <c r="L374"/>
    </row>
    <row r="375" spans="1:12" x14ac:dyDescent="0.2">
      <c r="A375" t="s">
        <v>283</v>
      </c>
      <c r="B375" s="42" t="s">
        <v>284</v>
      </c>
      <c r="C375" s="42" t="s">
        <v>285</v>
      </c>
      <c r="D375" s="28" t="s">
        <v>50</v>
      </c>
      <c r="E375" t="s">
        <v>32</v>
      </c>
      <c r="F375" s="28" t="s">
        <v>26</v>
      </c>
      <c r="G375" s="61" t="s">
        <v>33</v>
      </c>
      <c r="H375" s="28">
        <v>70</v>
      </c>
      <c r="I375" s="31">
        <v>0</v>
      </c>
      <c r="J375" s="74">
        <v>40</v>
      </c>
      <c r="K375" s="36">
        <f t="shared" si="5"/>
        <v>0</v>
      </c>
      <c r="L375"/>
    </row>
    <row r="376" spans="1:12" x14ac:dyDescent="0.2">
      <c r="A376" t="s">
        <v>286</v>
      </c>
      <c r="B376" s="42" t="s">
        <v>287</v>
      </c>
      <c r="C376" s="42" t="s">
        <v>288</v>
      </c>
      <c r="D376" s="28" t="s">
        <v>50</v>
      </c>
      <c r="E376" t="s">
        <v>32</v>
      </c>
      <c r="F376" s="28" t="s">
        <v>26</v>
      </c>
      <c r="G376" s="61"/>
      <c r="H376" s="28">
        <v>86</v>
      </c>
      <c r="I376" s="31">
        <v>0</v>
      </c>
      <c r="J376" s="74">
        <v>40</v>
      </c>
      <c r="K376" s="36">
        <f t="shared" si="5"/>
        <v>0</v>
      </c>
      <c r="L376"/>
    </row>
    <row r="377" spans="1:12" x14ac:dyDescent="0.2">
      <c r="A377" t="s">
        <v>289</v>
      </c>
      <c r="B377" s="42" t="s">
        <v>290</v>
      </c>
      <c r="C377" s="42" t="s">
        <v>291</v>
      </c>
      <c r="D377" s="28" t="s">
        <v>218</v>
      </c>
      <c r="E377" t="s">
        <v>32</v>
      </c>
      <c r="F377" s="28" t="s">
        <v>26</v>
      </c>
      <c r="G377" s="61" t="s">
        <v>33</v>
      </c>
      <c r="H377" s="28">
        <v>13</v>
      </c>
      <c r="I377" s="31">
        <v>0</v>
      </c>
      <c r="J377" s="74">
        <v>68</v>
      </c>
      <c r="K377" s="36">
        <f t="shared" si="5"/>
        <v>0</v>
      </c>
      <c r="L377"/>
    </row>
    <row r="378" spans="1:12" x14ac:dyDescent="0.2">
      <c r="A378" t="s">
        <v>292</v>
      </c>
      <c r="B378" s="42" t="s">
        <v>293</v>
      </c>
      <c r="C378" s="42" t="s">
        <v>294</v>
      </c>
      <c r="D378" s="28" t="s">
        <v>218</v>
      </c>
      <c r="E378" t="s">
        <v>32</v>
      </c>
      <c r="F378" s="28" t="s">
        <v>26</v>
      </c>
      <c r="G378" s="61" t="s">
        <v>295</v>
      </c>
      <c r="H378" s="28">
        <v>1</v>
      </c>
      <c r="I378" s="31">
        <v>0</v>
      </c>
      <c r="J378" s="74">
        <v>68</v>
      </c>
      <c r="K378" s="36">
        <f t="shared" si="5"/>
        <v>0</v>
      </c>
      <c r="L378"/>
    </row>
    <row r="379" spans="1:12" x14ac:dyDescent="0.2">
      <c r="A379" t="s">
        <v>370</v>
      </c>
      <c r="B379" s="42" t="s">
        <v>371</v>
      </c>
      <c r="C379" s="42" t="s">
        <v>372</v>
      </c>
      <c r="D379" s="28" t="s">
        <v>31</v>
      </c>
      <c r="E379" t="s">
        <v>32</v>
      </c>
      <c r="F379" s="28" t="s">
        <v>26</v>
      </c>
      <c r="G379" s="61" t="s">
        <v>33</v>
      </c>
      <c r="H379" s="28">
        <v>6</v>
      </c>
      <c r="I379" s="31">
        <v>0</v>
      </c>
      <c r="J379" s="74">
        <v>110</v>
      </c>
      <c r="K379" s="36">
        <f t="shared" si="5"/>
        <v>0</v>
      </c>
      <c r="L379"/>
    </row>
    <row r="380" spans="1:12" x14ac:dyDescent="0.2">
      <c r="A380" t="s">
        <v>387</v>
      </c>
      <c r="B380" s="42" t="s">
        <v>388</v>
      </c>
      <c r="C380" s="42" t="s">
        <v>389</v>
      </c>
      <c r="D380" s="28" t="s">
        <v>45</v>
      </c>
      <c r="E380" t="s">
        <v>32</v>
      </c>
      <c r="F380" s="28" t="s">
        <v>26</v>
      </c>
      <c r="G380" s="61" t="s">
        <v>198</v>
      </c>
      <c r="H380" s="28">
        <v>143</v>
      </c>
      <c r="I380" s="31">
        <v>0</v>
      </c>
      <c r="J380" s="74">
        <v>18.5</v>
      </c>
      <c r="K380" s="36">
        <f t="shared" si="5"/>
        <v>0</v>
      </c>
      <c r="L380"/>
    </row>
    <row r="381" spans="1:12" x14ac:dyDescent="0.2">
      <c r="A381" t="s">
        <v>390</v>
      </c>
      <c r="B381" s="42" t="s">
        <v>391</v>
      </c>
      <c r="C381" s="42" t="s">
        <v>392</v>
      </c>
      <c r="D381" s="28" t="s">
        <v>31</v>
      </c>
      <c r="E381" t="s">
        <v>32</v>
      </c>
      <c r="F381" s="28" t="s">
        <v>26</v>
      </c>
      <c r="G381" s="61" t="s">
        <v>393</v>
      </c>
      <c r="H381" s="28">
        <v>3</v>
      </c>
      <c r="I381" s="31">
        <v>0</v>
      </c>
      <c r="J381" s="74">
        <v>94</v>
      </c>
      <c r="K381" s="36">
        <f t="shared" si="5"/>
        <v>0</v>
      </c>
      <c r="L381"/>
    </row>
    <row r="382" spans="1:12" x14ac:dyDescent="0.2">
      <c r="A382" t="s">
        <v>394</v>
      </c>
      <c r="B382" s="42" t="s">
        <v>395</v>
      </c>
      <c r="C382" s="42" t="s">
        <v>396</v>
      </c>
      <c r="D382" s="28" t="s">
        <v>218</v>
      </c>
      <c r="E382" t="s">
        <v>32</v>
      </c>
      <c r="F382" s="28" t="s">
        <v>26</v>
      </c>
      <c r="G382" s="61" t="s">
        <v>161</v>
      </c>
      <c r="H382" s="28">
        <v>9</v>
      </c>
      <c r="I382" s="31">
        <v>0</v>
      </c>
      <c r="J382" s="74">
        <v>76</v>
      </c>
      <c r="K382" s="36">
        <f t="shared" si="5"/>
        <v>0</v>
      </c>
      <c r="L382"/>
    </row>
    <row r="383" spans="1:12" x14ac:dyDescent="0.2">
      <c r="A383" t="s">
        <v>397</v>
      </c>
      <c r="B383" s="42" t="s">
        <v>398</v>
      </c>
      <c r="C383" s="42" t="s">
        <v>399</v>
      </c>
      <c r="D383" s="28" t="s">
        <v>31</v>
      </c>
      <c r="E383" t="s">
        <v>32</v>
      </c>
      <c r="F383" s="28" t="s">
        <v>26</v>
      </c>
      <c r="G383" s="61" t="s">
        <v>400</v>
      </c>
      <c r="H383" s="28">
        <v>5</v>
      </c>
      <c r="I383" s="31">
        <v>0</v>
      </c>
      <c r="J383" s="74">
        <v>94</v>
      </c>
      <c r="K383" s="36">
        <f t="shared" si="5"/>
        <v>0</v>
      </c>
      <c r="L383"/>
    </row>
    <row r="384" spans="1:12" x14ac:dyDescent="0.2">
      <c r="A384" t="s">
        <v>401</v>
      </c>
      <c r="B384" s="42" t="s">
        <v>402</v>
      </c>
      <c r="C384" s="42" t="s">
        <v>403</v>
      </c>
      <c r="D384" s="28" t="s">
        <v>31</v>
      </c>
      <c r="E384" t="s">
        <v>32</v>
      </c>
      <c r="F384" s="28" t="s">
        <v>26</v>
      </c>
      <c r="G384" s="61"/>
      <c r="H384" s="28">
        <v>14</v>
      </c>
      <c r="I384" s="31">
        <v>0</v>
      </c>
      <c r="J384" s="74">
        <v>94</v>
      </c>
      <c r="K384" s="36">
        <f t="shared" si="5"/>
        <v>0</v>
      </c>
      <c r="L384"/>
    </row>
    <row r="385" spans="1:12" x14ac:dyDescent="0.2">
      <c r="A385" t="s">
        <v>408</v>
      </c>
      <c r="B385" s="42" t="s">
        <v>409</v>
      </c>
      <c r="C385" s="42" t="s">
        <v>410</v>
      </c>
      <c r="D385" s="28" t="s">
        <v>218</v>
      </c>
      <c r="E385" t="s">
        <v>32</v>
      </c>
      <c r="F385" s="28" t="s">
        <v>26</v>
      </c>
      <c r="G385" s="61"/>
      <c r="H385" s="28">
        <v>9</v>
      </c>
      <c r="I385" s="31">
        <v>0</v>
      </c>
      <c r="J385" s="74">
        <v>76</v>
      </c>
      <c r="K385" s="36">
        <f t="shared" si="5"/>
        <v>0</v>
      </c>
      <c r="L385"/>
    </row>
    <row r="386" spans="1:12" x14ac:dyDescent="0.2">
      <c r="A386" t="s">
        <v>441</v>
      </c>
      <c r="B386" s="42" t="s">
        <v>442</v>
      </c>
      <c r="C386" s="42" t="s">
        <v>443</v>
      </c>
      <c r="D386" s="28" t="s">
        <v>31</v>
      </c>
      <c r="E386" t="s">
        <v>32</v>
      </c>
      <c r="F386" s="28" t="s">
        <v>26</v>
      </c>
      <c r="G386" s="61"/>
      <c r="H386" s="28">
        <v>4</v>
      </c>
      <c r="I386" s="31">
        <v>0</v>
      </c>
      <c r="J386" s="74">
        <v>94</v>
      </c>
      <c r="K386" s="36">
        <f t="shared" si="5"/>
        <v>0</v>
      </c>
      <c r="L386"/>
    </row>
    <row r="387" spans="1:12" x14ac:dyDescent="0.2">
      <c r="A387" t="s">
        <v>624</v>
      </c>
      <c r="B387" s="42" t="s">
        <v>625</v>
      </c>
      <c r="C387" s="42" t="s">
        <v>626</v>
      </c>
      <c r="D387" s="28" t="s">
        <v>31</v>
      </c>
      <c r="E387" t="s">
        <v>32</v>
      </c>
      <c r="F387" s="28" t="s">
        <v>26</v>
      </c>
      <c r="G387" s="61"/>
      <c r="H387" s="28">
        <v>17</v>
      </c>
      <c r="I387" s="31">
        <v>0</v>
      </c>
      <c r="J387" s="74">
        <v>94</v>
      </c>
      <c r="K387" s="36">
        <f t="shared" si="5"/>
        <v>0</v>
      </c>
      <c r="L387"/>
    </row>
    <row r="388" spans="1:12" x14ac:dyDescent="0.2">
      <c r="A388" t="s">
        <v>673</v>
      </c>
      <c r="B388" s="42" t="s">
        <v>674</v>
      </c>
      <c r="C388" s="42" t="s">
        <v>675</v>
      </c>
      <c r="D388" s="28" t="s">
        <v>31</v>
      </c>
      <c r="E388" t="s">
        <v>32</v>
      </c>
      <c r="F388" s="28" t="s">
        <v>26</v>
      </c>
      <c r="G388" s="61"/>
      <c r="H388" s="28">
        <v>4</v>
      </c>
      <c r="I388" s="31">
        <v>0</v>
      </c>
      <c r="J388" s="74">
        <v>94</v>
      </c>
      <c r="K388" s="36">
        <f t="shared" si="5"/>
        <v>0</v>
      </c>
      <c r="L388"/>
    </row>
    <row r="389" spans="1:12" x14ac:dyDescent="0.2">
      <c r="A389" t="s">
        <v>676</v>
      </c>
      <c r="B389" s="42" t="s">
        <v>677</v>
      </c>
      <c r="C389" s="42" t="s">
        <v>678</v>
      </c>
      <c r="D389" s="28" t="s">
        <v>31</v>
      </c>
      <c r="E389" t="s">
        <v>32</v>
      </c>
      <c r="F389" s="28" t="s">
        <v>26</v>
      </c>
      <c r="G389" s="61"/>
      <c r="H389" s="28">
        <v>25</v>
      </c>
      <c r="I389" s="31">
        <v>0</v>
      </c>
      <c r="J389" s="74">
        <v>94</v>
      </c>
      <c r="K389" s="36">
        <f t="shared" si="5"/>
        <v>0</v>
      </c>
      <c r="L389"/>
    </row>
    <row r="390" spans="1:12" x14ac:dyDescent="0.2">
      <c r="A390" t="s">
        <v>679</v>
      </c>
      <c r="B390" s="42" t="s">
        <v>680</v>
      </c>
      <c r="C390" s="42" t="s">
        <v>681</v>
      </c>
      <c r="D390" s="28" t="s">
        <v>31</v>
      </c>
      <c r="E390" t="s">
        <v>32</v>
      </c>
      <c r="F390" s="28" t="s">
        <v>26</v>
      </c>
      <c r="G390" s="61" t="s">
        <v>682</v>
      </c>
      <c r="H390" s="28">
        <v>2</v>
      </c>
      <c r="I390" s="31">
        <v>0</v>
      </c>
      <c r="J390" s="74">
        <v>94</v>
      </c>
      <c r="K390" s="36">
        <f t="shared" si="5"/>
        <v>0</v>
      </c>
      <c r="L390"/>
    </row>
    <row r="391" spans="1:12" x14ac:dyDescent="0.2">
      <c r="A391" t="s">
        <v>686</v>
      </c>
      <c r="B391" s="42" t="s">
        <v>687</v>
      </c>
      <c r="C391" s="42" t="s">
        <v>688</v>
      </c>
      <c r="D391" s="28" t="s">
        <v>45</v>
      </c>
      <c r="E391" t="s">
        <v>32</v>
      </c>
      <c r="F391" s="28" t="s">
        <v>196</v>
      </c>
      <c r="G391" s="61"/>
      <c r="H391" s="28">
        <v>95</v>
      </c>
      <c r="I391" s="31">
        <v>0</v>
      </c>
      <c r="J391" s="74">
        <v>18.75</v>
      </c>
      <c r="K391" s="36">
        <f t="shared" si="5"/>
        <v>0</v>
      </c>
      <c r="L391"/>
    </row>
    <row r="392" spans="1:12" x14ac:dyDescent="0.2">
      <c r="A392" t="s">
        <v>689</v>
      </c>
      <c r="B392" s="42" t="s">
        <v>690</v>
      </c>
      <c r="C392" s="42" t="s">
        <v>691</v>
      </c>
      <c r="D392" s="28" t="s">
        <v>218</v>
      </c>
      <c r="E392" t="s">
        <v>32</v>
      </c>
      <c r="F392" s="28" t="s">
        <v>26</v>
      </c>
      <c r="G392" s="61"/>
      <c r="H392" s="28">
        <v>28</v>
      </c>
      <c r="I392" s="31">
        <v>0</v>
      </c>
      <c r="J392" s="74">
        <v>90</v>
      </c>
      <c r="K392" s="36">
        <f t="shared" si="5"/>
        <v>0</v>
      </c>
      <c r="L392"/>
    </row>
    <row r="393" spans="1:12" x14ac:dyDescent="0.2">
      <c r="A393" t="s">
        <v>692</v>
      </c>
      <c r="B393" s="42" t="s">
        <v>693</v>
      </c>
      <c r="C393" s="42" t="s">
        <v>694</v>
      </c>
      <c r="D393" s="28" t="s">
        <v>695</v>
      </c>
      <c r="E393" t="s">
        <v>32</v>
      </c>
      <c r="F393" s="28" t="s">
        <v>26</v>
      </c>
      <c r="G393" s="61" t="s">
        <v>46</v>
      </c>
      <c r="H393" s="28">
        <v>170</v>
      </c>
      <c r="I393" s="31">
        <v>0</v>
      </c>
      <c r="J393" s="74">
        <v>28</v>
      </c>
      <c r="K393" s="36">
        <f t="shared" si="5"/>
        <v>0</v>
      </c>
      <c r="L393"/>
    </row>
    <row r="394" spans="1:12" x14ac:dyDescent="0.2">
      <c r="A394" t="s">
        <v>696</v>
      </c>
      <c r="B394" s="42" t="s">
        <v>697</v>
      </c>
      <c r="C394" s="42" t="s">
        <v>698</v>
      </c>
      <c r="D394" s="28" t="s">
        <v>45</v>
      </c>
      <c r="E394" t="s">
        <v>32</v>
      </c>
      <c r="F394" s="28" t="s">
        <v>196</v>
      </c>
      <c r="G394" s="61"/>
      <c r="H394" s="28">
        <v>85</v>
      </c>
      <c r="I394" s="31">
        <v>0</v>
      </c>
      <c r="J394" s="74">
        <v>18.75</v>
      </c>
      <c r="K394" s="36">
        <f t="shared" si="5"/>
        <v>0</v>
      </c>
      <c r="L394"/>
    </row>
    <row r="395" spans="1:12" x14ac:dyDescent="0.2">
      <c r="A395" t="s">
        <v>699</v>
      </c>
      <c r="B395" s="42" t="s">
        <v>700</v>
      </c>
      <c r="C395" s="42" t="s">
        <v>701</v>
      </c>
      <c r="D395" s="28" t="s">
        <v>218</v>
      </c>
      <c r="E395" t="s">
        <v>32</v>
      </c>
      <c r="F395" s="28" t="s">
        <v>196</v>
      </c>
      <c r="G395" s="61"/>
      <c r="H395" s="28">
        <v>10</v>
      </c>
      <c r="I395" s="31">
        <v>0</v>
      </c>
      <c r="J395" s="74">
        <v>90</v>
      </c>
      <c r="K395" s="36">
        <f t="shared" si="5"/>
        <v>0</v>
      </c>
      <c r="L395"/>
    </row>
    <row r="396" spans="1:12" x14ac:dyDescent="0.2">
      <c r="A396" t="s">
        <v>738</v>
      </c>
      <c r="B396" s="42" t="s">
        <v>739</v>
      </c>
      <c r="C396" s="42" t="s">
        <v>740</v>
      </c>
      <c r="D396" s="28" t="s">
        <v>31</v>
      </c>
      <c r="E396" t="s">
        <v>32</v>
      </c>
      <c r="F396" s="28" t="s">
        <v>26</v>
      </c>
      <c r="G396" s="61" t="s">
        <v>741</v>
      </c>
      <c r="H396" s="28">
        <v>46</v>
      </c>
      <c r="I396" s="31">
        <v>0</v>
      </c>
      <c r="J396" s="74">
        <v>94</v>
      </c>
      <c r="K396" s="36">
        <f t="shared" si="5"/>
        <v>0</v>
      </c>
      <c r="L396"/>
    </row>
    <row r="397" spans="1:12" x14ac:dyDescent="0.2">
      <c r="A397" t="s">
        <v>742</v>
      </c>
      <c r="B397" s="42" t="s">
        <v>743</v>
      </c>
      <c r="C397" s="42" t="s">
        <v>744</v>
      </c>
      <c r="D397" s="28" t="s">
        <v>31</v>
      </c>
      <c r="E397" t="s">
        <v>32</v>
      </c>
      <c r="F397" s="28" t="s">
        <v>26</v>
      </c>
      <c r="G397" s="61"/>
      <c r="H397" s="28">
        <v>114</v>
      </c>
      <c r="I397" s="31">
        <v>0</v>
      </c>
      <c r="J397" s="74">
        <v>94</v>
      </c>
      <c r="K397" s="36">
        <f t="shared" si="5"/>
        <v>0</v>
      </c>
      <c r="L397"/>
    </row>
    <row r="398" spans="1:12" x14ac:dyDescent="0.2">
      <c r="A398" t="s">
        <v>745</v>
      </c>
      <c r="B398" s="42" t="s">
        <v>746</v>
      </c>
      <c r="C398" s="42" t="s">
        <v>740</v>
      </c>
      <c r="D398" s="28" t="s">
        <v>31</v>
      </c>
      <c r="E398" t="s">
        <v>32</v>
      </c>
      <c r="F398" s="28" t="s">
        <v>26</v>
      </c>
      <c r="G398" s="61"/>
      <c r="H398" s="28">
        <v>48</v>
      </c>
      <c r="I398" s="31">
        <v>0</v>
      </c>
      <c r="J398" s="74">
        <v>94</v>
      </c>
      <c r="K398" s="36">
        <f t="shared" si="5"/>
        <v>0</v>
      </c>
      <c r="L398"/>
    </row>
    <row r="399" spans="1:12" x14ac:dyDescent="0.2">
      <c r="A399" t="s">
        <v>753</v>
      </c>
      <c r="B399" s="42" t="s">
        <v>754</v>
      </c>
      <c r="C399" s="42" t="s">
        <v>755</v>
      </c>
      <c r="D399" s="28" t="s">
        <v>31</v>
      </c>
      <c r="E399" t="s">
        <v>32</v>
      </c>
      <c r="F399" s="28" t="s">
        <v>26</v>
      </c>
      <c r="G399" s="61"/>
      <c r="H399" s="28">
        <v>4</v>
      </c>
      <c r="I399" s="31">
        <v>0</v>
      </c>
      <c r="J399" s="74">
        <v>94</v>
      </c>
      <c r="K399" s="36">
        <f t="shared" si="5"/>
        <v>0</v>
      </c>
      <c r="L399"/>
    </row>
    <row r="400" spans="1:12" x14ac:dyDescent="0.2">
      <c r="A400" t="s">
        <v>824</v>
      </c>
      <c r="B400" s="42" t="s">
        <v>825</v>
      </c>
      <c r="C400" s="42" t="s">
        <v>826</v>
      </c>
      <c r="D400" s="28" t="s">
        <v>31</v>
      </c>
      <c r="E400" t="s">
        <v>32</v>
      </c>
      <c r="F400" s="28" t="s">
        <v>26</v>
      </c>
      <c r="G400" s="61" t="s">
        <v>827</v>
      </c>
      <c r="H400" s="28">
        <v>51</v>
      </c>
      <c r="I400" s="31">
        <v>0</v>
      </c>
      <c r="J400" s="74">
        <v>94</v>
      </c>
      <c r="K400" s="36">
        <f t="shared" si="5"/>
        <v>0</v>
      </c>
      <c r="L400"/>
    </row>
    <row r="401" spans="1:12" x14ac:dyDescent="0.2">
      <c r="A401" t="s">
        <v>843</v>
      </c>
      <c r="B401" s="42" t="s">
        <v>844</v>
      </c>
      <c r="C401" s="42" t="s">
        <v>845</v>
      </c>
      <c r="D401" s="28" t="s">
        <v>31</v>
      </c>
      <c r="E401" t="s">
        <v>32</v>
      </c>
      <c r="F401" s="28" t="s">
        <v>26</v>
      </c>
      <c r="G401" s="61"/>
      <c r="H401" s="28">
        <v>59</v>
      </c>
      <c r="I401" s="31">
        <v>0</v>
      </c>
      <c r="J401" s="74">
        <v>94</v>
      </c>
      <c r="K401" s="36">
        <f t="shared" si="5"/>
        <v>0</v>
      </c>
      <c r="L401"/>
    </row>
    <row r="402" spans="1:12" x14ac:dyDescent="0.2">
      <c r="A402" t="s">
        <v>846</v>
      </c>
      <c r="B402" s="42" t="s">
        <v>847</v>
      </c>
      <c r="C402" s="42" t="s">
        <v>848</v>
      </c>
      <c r="D402" s="28" t="s">
        <v>31</v>
      </c>
      <c r="E402" t="s">
        <v>32</v>
      </c>
      <c r="F402" s="28" t="s">
        <v>26</v>
      </c>
      <c r="G402" s="61"/>
      <c r="H402" s="28">
        <v>92</v>
      </c>
      <c r="I402" s="31">
        <v>0</v>
      </c>
      <c r="J402" s="74">
        <v>115</v>
      </c>
      <c r="K402" s="36">
        <f t="shared" ref="K402:K462" si="6">I402 * J402</f>
        <v>0</v>
      </c>
      <c r="L402"/>
    </row>
    <row r="403" spans="1:12" x14ac:dyDescent="0.2">
      <c r="A403" t="s">
        <v>849</v>
      </c>
      <c r="B403" s="42" t="s">
        <v>850</v>
      </c>
      <c r="C403" s="42" t="s">
        <v>851</v>
      </c>
      <c r="D403" s="28" t="s">
        <v>31</v>
      </c>
      <c r="E403" t="s">
        <v>32</v>
      </c>
      <c r="F403" s="28" t="s">
        <v>26</v>
      </c>
      <c r="G403" s="61"/>
      <c r="H403" s="28">
        <v>23</v>
      </c>
      <c r="I403" s="31">
        <v>0</v>
      </c>
      <c r="J403" s="74">
        <v>115</v>
      </c>
      <c r="K403" s="36">
        <f t="shared" si="6"/>
        <v>0</v>
      </c>
      <c r="L403"/>
    </row>
    <row r="404" spans="1:12" x14ac:dyDescent="0.2">
      <c r="A404" t="s">
        <v>1008</v>
      </c>
      <c r="B404" s="42" t="s">
        <v>1009</v>
      </c>
      <c r="C404" s="42" t="s">
        <v>1010</v>
      </c>
      <c r="D404" s="28" t="s">
        <v>31</v>
      </c>
      <c r="E404" t="s">
        <v>32</v>
      </c>
      <c r="F404" s="28" t="s">
        <v>26</v>
      </c>
      <c r="G404" s="61"/>
      <c r="H404" s="28">
        <v>46</v>
      </c>
      <c r="I404" s="31">
        <v>0</v>
      </c>
      <c r="J404" s="74">
        <v>94</v>
      </c>
      <c r="K404" s="36">
        <f t="shared" si="6"/>
        <v>0</v>
      </c>
      <c r="L404"/>
    </row>
    <row r="405" spans="1:12" ht="25.5" x14ac:dyDescent="0.2">
      <c r="A405" t="s">
        <v>1023</v>
      </c>
      <c r="B405" s="42" t="s">
        <v>1024</v>
      </c>
      <c r="C405" s="42" t="s">
        <v>1025</v>
      </c>
      <c r="D405" s="28" t="s">
        <v>31</v>
      </c>
      <c r="E405" t="s">
        <v>32</v>
      </c>
      <c r="F405" s="28" t="s">
        <v>196</v>
      </c>
      <c r="G405" s="61"/>
      <c r="H405" s="28">
        <v>24</v>
      </c>
      <c r="I405" s="31">
        <v>0</v>
      </c>
      <c r="J405" s="74">
        <v>94</v>
      </c>
      <c r="K405" s="36">
        <f t="shared" si="6"/>
        <v>0</v>
      </c>
      <c r="L405"/>
    </row>
    <row r="406" spans="1:12" x14ac:dyDescent="0.2">
      <c r="A406" t="s">
        <v>1026</v>
      </c>
      <c r="B406" s="42" t="s">
        <v>1027</v>
      </c>
      <c r="C406" s="42" t="s">
        <v>1028</v>
      </c>
      <c r="D406" s="28" t="s">
        <v>218</v>
      </c>
      <c r="E406" t="s">
        <v>32</v>
      </c>
      <c r="F406" s="28" t="s">
        <v>26</v>
      </c>
      <c r="G406" s="61" t="s">
        <v>1029</v>
      </c>
      <c r="H406" s="28">
        <v>19</v>
      </c>
      <c r="I406" s="31">
        <v>0</v>
      </c>
      <c r="J406" s="74">
        <v>80</v>
      </c>
      <c r="K406" s="36">
        <f t="shared" si="6"/>
        <v>0</v>
      </c>
      <c r="L406"/>
    </row>
    <row r="407" spans="1:12" x14ac:dyDescent="0.2">
      <c r="A407" t="s">
        <v>1034</v>
      </c>
      <c r="B407" s="42" t="s">
        <v>1035</v>
      </c>
      <c r="C407" s="42" t="s">
        <v>1036</v>
      </c>
      <c r="D407" s="28" t="s">
        <v>31</v>
      </c>
      <c r="E407" t="s">
        <v>32</v>
      </c>
      <c r="F407" s="28" t="s">
        <v>26</v>
      </c>
      <c r="G407" s="61"/>
      <c r="H407" s="28">
        <v>21</v>
      </c>
      <c r="I407" s="31">
        <v>0</v>
      </c>
      <c r="J407" s="74">
        <v>94</v>
      </c>
      <c r="K407" s="36">
        <f t="shared" si="6"/>
        <v>0</v>
      </c>
      <c r="L407"/>
    </row>
    <row r="408" spans="1:12" ht="13.5" thickBot="1" x14ac:dyDescent="0.25">
      <c r="A408" t="s">
        <v>1037</v>
      </c>
      <c r="B408" s="42" t="s">
        <v>1035</v>
      </c>
      <c r="C408" s="42" t="s">
        <v>1036</v>
      </c>
      <c r="D408" s="28" t="s">
        <v>50</v>
      </c>
      <c r="E408" t="s">
        <v>32</v>
      </c>
      <c r="F408" s="28" t="s">
        <v>26</v>
      </c>
      <c r="G408" s="61" t="s">
        <v>1038</v>
      </c>
      <c r="H408" s="28">
        <v>31</v>
      </c>
      <c r="I408" s="31">
        <v>0</v>
      </c>
      <c r="J408" s="74">
        <v>55</v>
      </c>
      <c r="K408" s="36">
        <f t="shared" si="6"/>
        <v>0</v>
      </c>
      <c r="L408"/>
    </row>
    <row r="409" spans="1:12" ht="14.25" thickTop="1" thickBot="1" x14ac:dyDescent="0.25">
      <c r="A409"/>
      <c r="B409" s="41" t="s">
        <v>1016</v>
      </c>
      <c r="C409" s="42"/>
      <c r="D409" s="28"/>
      <c r="E409"/>
      <c r="F409" s="28"/>
      <c r="G409" s="61"/>
      <c r="H409" s="28"/>
      <c r="I409" s="31"/>
      <c r="J409" s="74"/>
      <c r="K409" s="36">
        <f t="shared" si="6"/>
        <v>0</v>
      </c>
      <c r="L409"/>
    </row>
    <row r="410" spans="1:12" ht="13.5" thickTop="1" x14ac:dyDescent="0.2">
      <c r="A410" t="s">
        <v>1013</v>
      </c>
      <c r="B410" s="42" t="s">
        <v>1014</v>
      </c>
      <c r="C410" s="42" t="s">
        <v>1015</v>
      </c>
      <c r="D410" s="28" t="s">
        <v>45</v>
      </c>
      <c r="E410" t="s">
        <v>1016</v>
      </c>
      <c r="F410" s="28" t="s">
        <v>26</v>
      </c>
      <c r="G410" s="61" t="s">
        <v>133</v>
      </c>
      <c r="H410" s="28">
        <v>158</v>
      </c>
      <c r="I410" s="31">
        <v>0</v>
      </c>
      <c r="J410" s="74">
        <v>21.75</v>
      </c>
      <c r="K410" s="36">
        <f t="shared" si="6"/>
        <v>0</v>
      </c>
      <c r="L410"/>
    </row>
    <row r="411" spans="1:12" x14ac:dyDescent="0.2">
      <c r="A411" t="s">
        <v>1017</v>
      </c>
      <c r="B411" s="42" t="s">
        <v>1018</v>
      </c>
      <c r="C411" s="42" t="s">
        <v>1019</v>
      </c>
      <c r="D411" s="28" t="s">
        <v>45</v>
      </c>
      <c r="E411" t="s">
        <v>1016</v>
      </c>
      <c r="F411" s="28" t="s">
        <v>26</v>
      </c>
      <c r="G411" s="61" t="s">
        <v>137</v>
      </c>
      <c r="H411" s="28">
        <v>273</v>
      </c>
      <c r="I411" s="31">
        <v>0</v>
      </c>
      <c r="J411" s="74">
        <v>21.75</v>
      </c>
      <c r="K411" s="36">
        <f t="shared" si="6"/>
        <v>0</v>
      </c>
      <c r="L411"/>
    </row>
    <row r="412" spans="1:12" ht="13.5" thickBot="1" x14ac:dyDescent="0.25">
      <c r="A412" t="s">
        <v>1020</v>
      </c>
      <c r="B412" s="42" t="s">
        <v>1021</v>
      </c>
      <c r="C412" s="42" t="s">
        <v>1022</v>
      </c>
      <c r="D412" s="28" t="s">
        <v>45</v>
      </c>
      <c r="E412" t="s">
        <v>1016</v>
      </c>
      <c r="F412" s="28" t="s">
        <v>26</v>
      </c>
      <c r="G412" s="61" t="s">
        <v>72</v>
      </c>
      <c r="H412" s="28">
        <v>48</v>
      </c>
      <c r="I412" s="31">
        <v>0</v>
      </c>
      <c r="J412" s="74">
        <v>21.75</v>
      </c>
      <c r="K412" s="36">
        <f t="shared" si="6"/>
        <v>0</v>
      </c>
      <c r="L412"/>
    </row>
    <row r="413" spans="1:12" ht="14.25" thickTop="1" thickBot="1" x14ac:dyDescent="0.25">
      <c r="A413"/>
      <c r="B413" s="41" t="s">
        <v>1033</v>
      </c>
      <c r="C413" s="42"/>
      <c r="D413" s="28"/>
      <c r="E413"/>
      <c r="F413" s="28"/>
      <c r="G413" s="61"/>
      <c r="H413" s="28"/>
      <c r="I413" s="31"/>
      <c r="J413" s="74"/>
      <c r="K413" s="36">
        <f t="shared" si="6"/>
        <v>0</v>
      </c>
      <c r="L413"/>
    </row>
    <row r="414" spans="1:12" ht="14.25" thickTop="1" thickBot="1" x14ac:dyDescent="0.25">
      <c r="A414" t="s">
        <v>1030</v>
      </c>
      <c r="B414" s="42" t="s">
        <v>1031</v>
      </c>
      <c r="C414" s="42" t="s">
        <v>1032</v>
      </c>
      <c r="D414" s="28" t="s">
        <v>45</v>
      </c>
      <c r="E414" t="s">
        <v>1033</v>
      </c>
      <c r="F414" s="28" t="s">
        <v>26</v>
      </c>
      <c r="G414" s="61" t="s">
        <v>121</v>
      </c>
      <c r="H414" s="28">
        <v>48</v>
      </c>
      <c r="I414" s="31">
        <v>0</v>
      </c>
      <c r="J414" s="74">
        <v>21.75</v>
      </c>
      <c r="K414" s="36">
        <f t="shared" si="6"/>
        <v>0</v>
      </c>
      <c r="L414"/>
    </row>
    <row r="415" spans="1:12" ht="14.25" thickTop="1" thickBot="1" x14ac:dyDescent="0.25">
      <c r="A415"/>
      <c r="B415" s="41" t="s">
        <v>1042</v>
      </c>
      <c r="C415" s="42"/>
      <c r="D415" s="28"/>
      <c r="E415"/>
      <c r="F415" s="28"/>
      <c r="G415" s="61"/>
      <c r="H415" s="28"/>
      <c r="I415" s="31"/>
      <c r="J415" s="74"/>
      <c r="K415" s="36">
        <f t="shared" si="6"/>
        <v>0</v>
      </c>
      <c r="L415"/>
    </row>
    <row r="416" spans="1:12" ht="26.25" thickTop="1" x14ac:dyDescent="0.2">
      <c r="A416" t="s">
        <v>1039</v>
      </c>
      <c r="B416" s="42" t="s">
        <v>1040</v>
      </c>
      <c r="C416" s="42" t="s">
        <v>1041</v>
      </c>
      <c r="D416" s="28" t="s">
        <v>45</v>
      </c>
      <c r="E416" t="s">
        <v>1042</v>
      </c>
      <c r="F416" s="28" t="s">
        <v>26</v>
      </c>
      <c r="G416" s="61" t="s">
        <v>496</v>
      </c>
      <c r="H416" s="28">
        <v>705</v>
      </c>
      <c r="I416" s="31">
        <v>0</v>
      </c>
      <c r="J416" s="74">
        <v>21.75</v>
      </c>
      <c r="K416" s="36">
        <f t="shared" si="6"/>
        <v>0</v>
      </c>
      <c r="L416"/>
    </row>
    <row r="417" spans="1:12" x14ac:dyDescent="0.2">
      <c r="A417">
        <v>462</v>
      </c>
      <c r="B417" s="42" t="s">
        <v>1043</v>
      </c>
      <c r="C417" s="42" t="s">
        <v>1044</v>
      </c>
      <c r="D417" s="28" t="s">
        <v>244</v>
      </c>
      <c r="E417" t="s">
        <v>1042</v>
      </c>
      <c r="F417" s="28" t="s">
        <v>196</v>
      </c>
      <c r="G417" s="61"/>
      <c r="H417" s="28">
        <v>70</v>
      </c>
      <c r="I417" s="31">
        <v>0</v>
      </c>
      <c r="J417" s="74">
        <v>0</v>
      </c>
      <c r="K417" s="36">
        <f t="shared" si="6"/>
        <v>0</v>
      </c>
      <c r="L417"/>
    </row>
    <row r="418" spans="1:12" x14ac:dyDescent="0.2">
      <c r="A418" t="s">
        <v>1045</v>
      </c>
      <c r="B418" s="42" t="s">
        <v>1043</v>
      </c>
      <c r="C418" s="42" t="s">
        <v>1044</v>
      </c>
      <c r="D418" s="28" t="s">
        <v>45</v>
      </c>
      <c r="E418" t="s">
        <v>1042</v>
      </c>
      <c r="F418" s="28" t="s">
        <v>26</v>
      </c>
      <c r="G418" s="61" t="s">
        <v>418</v>
      </c>
      <c r="H418" s="28">
        <v>8</v>
      </c>
      <c r="I418" s="31">
        <v>0</v>
      </c>
      <c r="J418" s="74">
        <v>19.25</v>
      </c>
      <c r="K418" s="36">
        <f t="shared" si="6"/>
        <v>0</v>
      </c>
      <c r="L418"/>
    </row>
    <row r="419" spans="1:12" x14ac:dyDescent="0.2">
      <c r="A419" t="s">
        <v>1046</v>
      </c>
      <c r="B419" s="42" t="s">
        <v>1047</v>
      </c>
      <c r="C419" s="42" t="s">
        <v>1048</v>
      </c>
      <c r="D419" s="28" t="s">
        <v>310</v>
      </c>
      <c r="E419" t="s">
        <v>1042</v>
      </c>
      <c r="F419" s="28" t="s">
        <v>26</v>
      </c>
      <c r="G419" s="61" t="s">
        <v>478</v>
      </c>
      <c r="H419" s="28">
        <v>10</v>
      </c>
      <c r="I419" s="31">
        <v>0</v>
      </c>
      <c r="J419" s="74">
        <v>100</v>
      </c>
      <c r="K419" s="36">
        <f t="shared" si="6"/>
        <v>0</v>
      </c>
      <c r="L419"/>
    </row>
    <row r="420" spans="1:12" x14ac:dyDescent="0.2">
      <c r="A420" t="s">
        <v>1049</v>
      </c>
      <c r="B420" s="42" t="s">
        <v>1047</v>
      </c>
      <c r="C420" s="42" t="s">
        <v>1048</v>
      </c>
      <c r="D420" s="28" t="s">
        <v>310</v>
      </c>
      <c r="E420" t="s">
        <v>1042</v>
      </c>
      <c r="F420" s="28" t="s">
        <v>26</v>
      </c>
      <c r="G420" s="61" t="s">
        <v>328</v>
      </c>
      <c r="H420" s="28">
        <v>6</v>
      </c>
      <c r="I420" s="31">
        <v>0</v>
      </c>
      <c r="J420" s="74">
        <v>150</v>
      </c>
      <c r="K420" s="36">
        <f t="shared" si="6"/>
        <v>0</v>
      </c>
      <c r="L420"/>
    </row>
    <row r="421" spans="1:12" x14ac:dyDescent="0.2">
      <c r="A421" t="s">
        <v>1050</v>
      </c>
      <c r="B421" s="42" t="s">
        <v>1051</v>
      </c>
      <c r="C421" s="42" t="s">
        <v>1052</v>
      </c>
      <c r="D421" s="28" t="s">
        <v>45</v>
      </c>
      <c r="E421" t="s">
        <v>1042</v>
      </c>
      <c r="F421" s="28" t="s">
        <v>26</v>
      </c>
      <c r="G421" s="61" t="s">
        <v>322</v>
      </c>
      <c r="H421" s="28">
        <v>3</v>
      </c>
      <c r="I421" s="31">
        <v>0</v>
      </c>
      <c r="J421" s="74">
        <v>18</v>
      </c>
      <c r="K421" s="36">
        <f t="shared" si="6"/>
        <v>0</v>
      </c>
      <c r="L421"/>
    </row>
    <row r="422" spans="1:12" x14ac:dyDescent="0.2">
      <c r="A422" t="s">
        <v>1053</v>
      </c>
      <c r="B422" s="42" t="s">
        <v>1051</v>
      </c>
      <c r="C422" s="42" t="s">
        <v>1052</v>
      </c>
      <c r="D422" s="28" t="s">
        <v>310</v>
      </c>
      <c r="E422" t="s">
        <v>1042</v>
      </c>
      <c r="F422" s="28" t="s">
        <v>26</v>
      </c>
      <c r="G422" s="61" t="s">
        <v>476</v>
      </c>
      <c r="H422" s="28">
        <v>93</v>
      </c>
      <c r="I422" s="31">
        <v>0</v>
      </c>
      <c r="J422" s="74">
        <v>125</v>
      </c>
      <c r="K422" s="36">
        <f t="shared" si="6"/>
        <v>0</v>
      </c>
      <c r="L422"/>
    </row>
    <row r="423" spans="1:12" x14ac:dyDescent="0.2">
      <c r="A423" t="s">
        <v>1054</v>
      </c>
      <c r="B423" s="42" t="s">
        <v>1051</v>
      </c>
      <c r="C423" s="42" t="s">
        <v>1052</v>
      </c>
      <c r="D423" s="28" t="s">
        <v>310</v>
      </c>
      <c r="E423" t="s">
        <v>1042</v>
      </c>
      <c r="F423" s="28" t="s">
        <v>26</v>
      </c>
      <c r="G423" s="61" t="s">
        <v>478</v>
      </c>
      <c r="H423" s="28">
        <v>31</v>
      </c>
      <c r="I423" s="31">
        <v>0</v>
      </c>
      <c r="J423" s="74">
        <v>170</v>
      </c>
      <c r="K423" s="36">
        <f t="shared" si="6"/>
        <v>0</v>
      </c>
      <c r="L423"/>
    </row>
    <row r="424" spans="1:12" x14ac:dyDescent="0.2">
      <c r="A424" t="s">
        <v>1055</v>
      </c>
      <c r="B424" s="42" t="s">
        <v>1051</v>
      </c>
      <c r="C424" s="42" t="s">
        <v>1052</v>
      </c>
      <c r="D424" s="28" t="s">
        <v>310</v>
      </c>
      <c r="E424" t="s">
        <v>1042</v>
      </c>
      <c r="F424" s="28" t="s">
        <v>26</v>
      </c>
      <c r="G424" s="61" t="s">
        <v>326</v>
      </c>
      <c r="H424" s="28">
        <v>89</v>
      </c>
      <c r="I424" s="31">
        <v>0</v>
      </c>
      <c r="J424" s="74">
        <v>210</v>
      </c>
      <c r="K424" s="36">
        <f t="shared" si="6"/>
        <v>0</v>
      </c>
      <c r="L424"/>
    </row>
    <row r="425" spans="1:12" x14ac:dyDescent="0.2">
      <c r="A425" t="s">
        <v>1056</v>
      </c>
      <c r="B425" s="42" t="s">
        <v>1051</v>
      </c>
      <c r="C425" s="42" t="s">
        <v>1052</v>
      </c>
      <c r="D425" s="28" t="s">
        <v>310</v>
      </c>
      <c r="E425" t="s">
        <v>1042</v>
      </c>
      <c r="F425" s="28" t="s">
        <v>26</v>
      </c>
      <c r="G425" s="61" t="s">
        <v>328</v>
      </c>
      <c r="H425" s="28">
        <v>4</v>
      </c>
      <c r="I425" s="31">
        <v>0</v>
      </c>
      <c r="J425" s="74">
        <v>250</v>
      </c>
      <c r="K425" s="36">
        <f t="shared" si="6"/>
        <v>0</v>
      </c>
      <c r="L425"/>
    </row>
    <row r="426" spans="1:12" x14ac:dyDescent="0.2">
      <c r="A426" t="s">
        <v>1057</v>
      </c>
      <c r="B426" s="42" t="s">
        <v>1058</v>
      </c>
      <c r="C426" s="42" t="s">
        <v>1059</v>
      </c>
      <c r="D426" s="28" t="s">
        <v>310</v>
      </c>
      <c r="E426" t="s">
        <v>1042</v>
      </c>
      <c r="F426" s="28" t="s">
        <v>26</v>
      </c>
      <c r="G426" s="61" t="s">
        <v>311</v>
      </c>
      <c r="H426" s="28">
        <v>10</v>
      </c>
      <c r="I426" s="31">
        <v>0</v>
      </c>
      <c r="J426" s="74">
        <v>175</v>
      </c>
      <c r="K426" s="36">
        <f t="shared" si="6"/>
        <v>0</v>
      </c>
      <c r="L426"/>
    </row>
    <row r="427" spans="1:12" x14ac:dyDescent="0.2">
      <c r="A427" t="s">
        <v>1060</v>
      </c>
      <c r="B427" s="42" t="s">
        <v>1058</v>
      </c>
      <c r="C427" s="42" t="s">
        <v>1059</v>
      </c>
      <c r="D427" s="28" t="s">
        <v>310</v>
      </c>
      <c r="E427" t="s">
        <v>1042</v>
      </c>
      <c r="F427" s="28" t="s">
        <v>26</v>
      </c>
      <c r="G427" s="61" t="s">
        <v>1061</v>
      </c>
      <c r="H427" s="28">
        <v>10</v>
      </c>
      <c r="I427" s="31">
        <v>0</v>
      </c>
      <c r="J427" s="74">
        <v>150</v>
      </c>
      <c r="K427" s="36">
        <f t="shared" si="6"/>
        <v>0</v>
      </c>
      <c r="L427"/>
    </row>
    <row r="428" spans="1:12" x14ac:dyDescent="0.2">
      <c r="A428" t="s">
        <v>1062</v>
      </c>
      <c r="B428" s="42" t="s">
        <v>1063</v>
      </c>
      <c r="C428" s="42" t="s">
        <v>1064</v>
      </c>
      <c r="D428" s="28" t="s">
        <v>45</v>
      </c>
      <c r="E428" t="s">
        <v>1042</v>
      </c>
      <c r="F428" s="28" t="s">
        <v>26</v>
      </c>
      <c r="G428" s="61" t="s">
        <v>198</v>
      </c>
      <c r="H428" s="28">
        <v>98</v>
      </c>
      <c r="I428" s="31">
        <v>0</v>
      </c>
      <c r="J428" s="74">
        <v>21.75</v>
      </c>
      <c r="K428" s="36">
        <f t="shared" si="6"/>
        <v>0</v>
      </c>
      <c r="L428"/>
    </row>
    <row r="429" spans="1:12" x14ac:dyDescent="0.2">
      <c r="A429" t="s">
        <v>1065</v>
      </c>
      <c r="B429" s="42" t="s">
        <v>1066</v>
      </c>
      <c r="C429" s="42" t="s">
        <v>1067</v>
      </c>
      <c r="D429" s="28" t="s">
        <v>218</v>
      </c>
      <c r="E429" t="s">
        <v>1042</v>
      </c>
      <c r="F429" s="28" t="s">
        <v>26</v>
      </c>
      <c r="G429" s="61"/>
      <c r="H429" s="28">
        <v>15</v>
      </c>
      <c r="I429" s="31">
        <v>0</v>
      </c>
      <c r="J429" s="74">
        <v>75</v>
      </c>
      <c r="K429" s="36">
        <f t="shared" si="6"/>
        <v>0</v>
      </c>
      <c r="L429"/>
    </row>
    <row r="430" spans="1:12" x14ac:dyDescent="0.2">
      <c r="A430" t="s">
        <v>1068</v>
      </c>
      <c r="B430" s="42" t="s">
        <v>1066</v>
      </c>
      <c r="C430" s="42" t="s">
        <v>1067</v>
      </c>
      <c r="D430" s="28" t="s">
        <v>45</v>
      </c>
      <c r="E430" t="s">
        <v>1042</v>
      </c>
      <c r="F430" s="28" t="s">
        <v>26</v>
      </c>
      <c r="G430" s="61" t="s">
        <v>1069</v>
      </c>
      <c r="H430" s="28">
        <v>357</v>
      </c>
      <c r="I430" s="31">
        <v>0</v>
      </c>
      <c r="J430" s="74">
        <v>18</v>
      </c>
      <c r="K430" s="36">
        <f t="shared" si="6"/>
        <v>0</v>
      </c>
      <c r="L430"/>
    </row>
    <row r="431" spans="1:12" x14ac:dyDescent="0.2">
      <c r="A431" t="s">
        <v>1070</v>
      </c>
      <c r="B431" s="42" t="s">
        <v>1066</v>
      </c>
      <c r="C431" s="42" t="s">
        <v>1067</v>
      </c>
      <c r="D431" s="28" t="s">
        <v>310</v>
      </c>
      <c r="E431" t="s">
        <v>1042</v>
      </c>
      <c r="F431" s="28" t="s">
        <v>26</v>
      </c>
      <c r="G431" s="61" t="s">
        <v>311</v>
      </c>
      <c r="H431" s="28">
        <v>90</v>
      </c>
      <c r="I431" s="31">
        <v>0</v>
      </c>
      <c r="J431" s="74">
        <v>400</v>
      </c>
      <c r="K431" s="36">
        <f t="shared" si="6"/>
        <v>0</v>
      </c>
      <c r="L431"/>
    </row>
    <row r="432" spans="1:12" x14ac:dyDescent="0.2">
      <c r="A432" t="s">
        <v>1071</v>
      </c>
      <c r="B432" s="42" t="s">
        <v>1066</v>
      </c>
      <c r="C432" s="42" t="s">
        <v>1067</v>
      </c>
      <c r="D432" s="28" t="s">
        <v>310</v>
      </c>
      <c r="E432" t="s">
        <v>1042</v>
      </c>
      <c r="F432" s="28" t="s">
        <v>26</v>
      </c>
      <c r="G432" s="61" t="s">
        <v>324</v>
      </c>
      <c r="H432" s="28">
        <v>35</v>
      </c>
      <c r="I432" s="31">
        <v>0</v>
      </c>
      <c r="J432" s="74">
        <v>450</v>
      </c>
      <c r="K432" s="36">
        <f t="shared" si="6"/>
        <v>0</v>
      </c>
      <c r="L432"/>
    </row>
    <row r="433" spans="1:12" x14ac:dyDescent="0.2">
      <c r="A433" t="s">
        <v>1072</v>
      </c>
      <c r="B433" s="42" t="s">
        <v>1066</v>
      </c>
      <c r="C433" s="42" t="s">
        <v>1067</v>
      </c>
      <c r="D433" s="28" t="s">
        <v>310</v>
      </c>
      <c r="E433" t="s">
        <v>1042</v>
      </c>
      <c r="F433" s="28" t="s">
        <v>26</v>
      </c>
      <c r="G433" s="61" t="s">
        <v>478</v>
      </c>
      <c r="H433" s="28">
        <v>100</v>
      </c>
      <c r="I433" s="31">
        <v>0</v>
      </c>
      <c r="J433" s="74">
        <v>200</v>
      </c>
      <c r="K433" s="36">
        <f t="shared" si="6"/>
        <v>0</v>
      </c>
      <c r="L433"/>
    </row>
    <row r="434" spans="1:12" x14ac:dyDescent="0.2">
      <c r="A434" t="s">
        <v>1073</v>
      </c>
      <c r="B434" s="42" t="s">
        <v>1066</v>
      </c>
      <c r="C434" s="42" t="s">
        <v>1067</v>
      </c>
      <c r="D434" s="28" t="s">
        <v>310</v>
      </c>
      <c r="E434" t="s">
        <v>1042</v>
      </c>
      <c r="F434" s="28" t="s">
        <v>26</v>
      </c>
      <c r="G434" s="61" t="s">
        <v>326</v>
      </c>
      <c r="H434" s="28">
        <v>80</v>
      </c>
      <c r="I434" s="31">
        <v>0</v>
      </c>
      <c r="J434" s="74">
        <v>275</v>
      </c>
      <c r="K434" s="36">
        <f t="shared" si="6"/>
        <v>0</v>
      </c>
      <c r="L434"/>
    </row>
    <row r="435" spans="1:12" ht="13.5" thickBot="1" x14ac:dyDescent="0.25">
      <c r="A435" t="s">
        <v>1074</v>
      </c>
      <c r="B435" s="42" t="s">
        <v>1066</v>
      </c>
      <c r="C435" s="42" t="s">
        <v>1067</v>
      </c>
      <c r="D435" s="28" t="s">
        <v>310</v>
      </c>
      <c r="E435" t="s">
        <v>1042</v>
      </c>
      <c r="F435" s="28" t="s">
        <v>26</v>
      </c>
      <c r="G435" s="61" t="s">
        <v>328</v>
      </c>
      <c r="H435" s="28">
        <v>45</v>
      </c>
      <c r="I435" s="31">
        <v>0</v>
      </c>
      <c r="J435" s="74">
        <v>350</v>
      </c>
      <c r="K435" s="36">
        <f t="shared" si="6"/>
        <v>0</v>
      </c>
      <c r="L435"/>
    </row>
    <row r="436" spans="1:12" ht="14.25" thickTop="1" thickBot="1" x14ac:dyDescent="0.25">
      <c r="A436"/>
      <c r="B436" s="41" t="s">
        <v>1100</v>
      </c>
      <c r="C436" s="42"/>
      <c r="D436" s="28"/>
      <c r="E436"/>
      <c r="F436" s="28"/>
      <c r="G436" s="61"/>
      <c r="H436" s="28"/>
      <c r="I436" s="31"/>
      <c r="J436" s="74"/>
      <c r="K436" s="36">
        <f t="shared" si="6"/>
        <v>0</v>
      </c>
      <c r="L436"/>
    </row>
    <row r="437" spans="1:12" ht="26.25" thickTop="1" x14ac:dyDescent="0.2">
      <c r="A437" t="s">
        <v>1097</v>
      </c>
      <c r="B437" s="42" t="s">
        <v>1098</v>
      </c>
      <c r="C437" s="42" t="s">
        <v>1099</v>
      </c>
      <c r="D437" s="28" t="s">
        <v>45</v>
      </c>
      <c r="E437" t="s">
        <v>1100</v>
      </c>
      <c r="F437" s="28" t="s">
        <v>26</v>
      </c>
      <c r="G437" s="61" t="s">
        <v>1101</v>
      </c>
      <c r="H437" s="28">
        <v>8</v>
      </c>
      <c r="I437" s="31">
        <v>0</v>
      </c>
      <c r="J437" s="74">
        <v>17.5</v>
      </c>
      <c r="K437" s="36">
        <f t="shared" si="6"/>
        <v>0</v>
      </c>
      <c r="L437"/>
    </row>
    <row r="438" spans="1:12" x14ac:dyDescent="0.2">
      <c r="A438" t="s">
        <v>1102</v>
      </c>
      <c r="B438" s="42" t="s">
        <v>1103</v>
      </c>
      <c r="C438" s="42" t="s">
        <v>1104</v>
      </c>
      <c r="D438" s="28" t="s">
        <v>695</v>
      </c>
      <c r="E438" t="s">
        <v>1100</v>
      </c>
      <c r="F438" s="28" t="s">
        <v>196</v>
      </c>
      <c r="G438" s="61" t="s">
        <v>360</v>
      </c>
      <c r="H438" s="28">
        <v>85</v>
      </c>
      <c r="I438" s="31">
        <v>0</v>
      </c>
      <c r="J438" s="74">
        <v>28.5</v>
      </c>
      <c r="K438" s="36">
        <f t="shared" si="6"/>
        <v>0</v>
      </c>
      <c r="L438"/>
    </row>
    <row r="439" spans="1:12" x14ac:dyDescent="0.2">
      <c r="A439" t="s">
        <v>1105</v>
      </c>
      <c r="B439" s="42" t="s">
        <v>1106</v>
      </c>
      <c r="C439" s="42" t="s">
        <v>1107</v>
      </c>
      <c r="D439" s="28" t="s">
        <v>45</v>
      </c>
      <c r="E439" t="s">
        <v>1100</v>
      </c>
      <c r="F439" s="28" t="s">
        <v>26</v>
      </c>
      <c r="G439" s="61" t="s">
        <v>137</v>
      </c>
      <c r="H439" s="28">
        <v>48</v>
      </c>
      <c r="I439" s="31">
        <v>0</v>
      </c>
      <c r="J439" s="74">
        <v>17.5</v>
      </c>
      <c r="K439" s="36">
        <f t="shared" si="6"/>
        <v>0</v>
      </c>
      <c r="L439"/>
    </row>
    <row r="440" spans="1:12" x14ac:dyDescent="0.2">
      <c r="A440" t="s">
        <v>1108</v>
      </c>
      <c r="B440" s="42" t="s">
        <v>1109</v>
      </c>
      <c r="C440" s="42" t="s">
        <v>1110</v>
      </c>
      <c r="D440" s="28" t="s">
        <v>50</v>
      </c>
      <c r="E440" t="s">
        <v>1100</v>
      </c>
      <c r="F440" s="28" t="s">
        <v>26</v>
      </c>
      <c r="G440" s="61" t="s">
        <v>236</v>
      </c>
      <c r="H440" s="28">
        <v>50</v>
      </c>
      <c r="I440" s="31">
        <v>0</v>
      </c>
      <c r="J440" s="74">
        <v>41.5</v>
      </c>
      <c r="K440" s="36">
        <f t="shared" si="6"/>
        <v>0</v>
      </c>
      <c r="L440"/>
    </row>
    <row r="441" spans="1:12" x14ac:dyDescent="0.2">
      <c r="A441" t="s">
        <v>1111</v>
      </c>
      <c r="B441" s="42" t="s">
        <v>1112</v>
      </c>
      <c r="C441" s="42" t="s">
        <v>1113</v>
      </c>
      <c r="D441" s="28" t="s">
        <v>45</v>
      </c>
      <c r="E441" t="s">
        <v>1100</v>
      </c>
      <c r="F441" s="28" t="s">
        <v>26</v>
      </c>
      <c r="G441" s="61" t="s">
        <v>81</v>
      </c>
      <c r="H441" s="28">
        <v>49</v>
      </c>
      <c r="I441" s="31">
        <v>0</v>
      </c>
      <c r="J441" s="74">
        <v>17.5</v>
      </c>
      <c r="K441" s="36">
        <f t="shared" si="6"/>
        <v>0</v>
      </c>
      <c r="L441"/>
    </row>
    <row r="442" spans="1:12" x14ac:dyDescent="0.2">
      <c r="A442" t="s">
        <v>1114</v>
      </c>
      <c r="B442" s="42" t="s">
        <v>1115</v>
      </c>
      <c r="C442" s="42" t="s">
        <v>1116</v>
      </c>
      <c r="D442" s="28" t="s">
        <v>50</v>
      </c>
      <c r="E442" t="s">
        <v>1100</v>
      </c>
      <c r="F442" s="28" t="s">
        <v>26</v>
      </c>
      <c r="G442" s="61" t="s">
        <v>121</v>
      </c>
      <c r="H442" s="28">
        <v>22</v>
      </c>
      <c r="I442" s="31">
        <v>0</v>
      </c>
      <c r="J442" s="74">
        <v>41.5</v>
      </c>
      <c r="K442" s="36">
        <f t="shared" si="6"/>
        <v>0</v>
      </c>
      <c r="L442"/>
    </row>
    <row r="443" spans="1:12" x14ac:dyDescent="0.2">
      <c r="A443" t="s">
        <v>1117</v>
      </c>
      <c r="B443" s="42" t="s">
        <v>1118</v>
      </c>
      <c r="C443" s="42" t="s">
        <v>1099</v>
      </c>
      <c r="D443" s="28" t="s">
        <v>45</v>
      </c>
      <c r="E443" t="s">
        <v>1100</v>
      </c>
      <c r="F443" s="28" t="s">
        <v>196</v>
      </c>
      <c r="G443" s="61" t="s">
        <v>81</v>
      </c>
      <c r="H443" s="28">
        <v>20</v>
      </c>
      <c r="I443" s="31">
        <v>0</v>
      </c>
      <c r="J443" s="74">
        <v>17.5</v>
      </c>
      <c r="K443" s="36">
        <f t="shared" si="6"/>
        <v>0</v>
      </c>
      <c r="L443"/>
    </row>
    <row r="444" spans="1:12" x14ac:dyDescent="0.2">
      <c r="A444" t="s">
        <v>1119</v>
      </c>
      <c r="B444" s="42" t="s">
        <v>1118</v>
      </c>
      <c r="C444" s="42" t="s">
        <v>1099</v>
      </c>
      <c r="D444" s="28" t="s">
        <v>695</v>
      </c>
      <c r="E444" t="s">
        <v>1100</v>
      </c>
      <c r="F444" s="28" t="s">
        <v>196</v>
      </c>
      <c r="G444" s="61" t="s">
        <v>137</v>
      </c>
      <c r="H444" s="28">
        <v>150</v>
      </c>
      <c r="I444" s="31">
        <v>0</v>
      </c>
      <c r="J444" s="74">
        <v>28.5</v>
      </c>
      <c r="K444" s="36">
        <f t="shared" si="6"/>
        <v>0</v>
      </c>
      <c r="L444"/>
    </row>
    <row r="445" spans="1:12" x14ac:dyDescent="0.2">
      <c r="A445" t="s">
        <v>1119</v>
      </c>
      <c r="B445" s="42" t="s">
        <v>1118</v>
      </c>
      <c r="C445" s="42" t="s">
        <v>1099</v>
      </c>
      <c r="D445" s="28" t="s">
        <v>695</v>
      </c>
      <c r="E445" t="s">
        <v>1100</v>
      </c>
      <c r="F445" s="28" t="s">
        <v>26</v>
      </c>
      <c r="G445" s="61" t="s">
        <v>123</v>
      </c>
      <c r="H445" s="28">
        <v>100</v>
      </c>
      <c r="I445" s="31">
        <v>0</v>
      </c>
      <c r="J445" s="74">
        <v>28.5</v>
      </c>
      <c r="K445" s="36">
        <f t="shared" si="6"/>
        <v>0</v>
      </c>
      <c r="L445"/>
    </row>
    <row r="446" spans="1:12" x14ac:dyDescent="0.2">
      <c r="A446" t="s">
        <v>1120</v>
      </c>
      <c r="B446" s="42" t="s">
        <v>1121</v>
      </c>
      <c r="C446" s="42" t="s">
        <v>1122</v>
      </c>
      <c r="D446" s="28" t="s">
        <v>695</v>
      </c>
      <c r="E446" t="s">
        <v>1100</v>
      </c>
      <c r="F446" s="28" t="s">
        <v>196</v>
      </c>
      <c r="G446" s="61"/>
      <c r="H446" s="28">
        <v>180</v>
      </c>
      <c r="I446" s="31">
        <v>0</v>
      </c>
      <c r="J446" s="74">
        <v>28.5</v>
      </c>
      <c r="K446" s="36">
        <f t="shared" si="6"/>
        <v>0</v>
      </c>
      <c r="L446"/>
    </row>
    <row r="447" spans="1:12" x14ac:dyDescent="0.2">
      <c r="A447" t="s">
        <v>1120</v>
      </c>
      <c r="B447" s="42" t="s">
        <v>1121</v>
      </c>
      <c r="C447" s="42" t="s">
        <v>1122</v>
      </c>
      <c r="D447" s="28" t="s">
        <v>695</v>
      </c>
      <c r="E447" t="s">
        <v>1100</v>
      </c>
      <c r="F447" s="28" t="s">
        <v>26</v>
      </c>
      <c r="G447" s="61" t="s">
        <v>46</v>
      </c>
      <c r="H447" s="28">
        <v>39</v>
      </c>
      <c r="I447" s="31">
        <v>0</v>
      </c>
      <c r="J447" s="74">
        <v>28.5</v>
      </c>
      <c r="K447" s="36">
        <f t="shared" si="6"/>
        <v>0</v>
      </c>
      <c r="L447"/>
    </row>
    <row r="448" spans="1:12" x14ac:dyDescent="0.2">
      <c r="A448" t="s">
        <v>1123</v>
      </c>
      <c r="B448" s="42" t="s">
        <v>1124</v>
      </c>
      <c r="C448" s="42" t="s">
        <v>1125</v>
      </c>
      <c r="D448" s="28" t="s">
        <v>45</v>
      </c>
      <c r="E448" t="s">
        <v>1100</v>
      </c>
      <c r="F448" s="28" t="s">
        <v>26</v>
      </c>
      <c r="G448" s="61" t="s">
        <v>123</v>
      </c>
      <c r="H448" s="28">
        <v>68</v>
      </c>
      <c r="I448" s="31">
        <v>0</v>
      </c>
      <c r="J448" s="74">
        <v>17.5</v>
      </c>
      <c r="K448" s="36">
        <f t="shared" si="6"/>
        <v>0</v>
      </c>
      <c r="L448"/>
    </row>
    <row r="449" spans="1:12" x14ac:dyDescent="0.2">
      <c r="A449" t="s">
        <v>1126</v>
      </c>
      <c r="B449" s="42" t="s">
        <v>1124</v>
      </c>
      <c r="C449" s="42" t="s">
        <v>1125</v>
      </c>
      <c r="D449" s="28" t="s">
        <v>50</v>
      </c>
      <c r="E449" t="s">
        <v>1100</v>
      </c>
      <c r="F449" s="28" t="s">
        <v>26</v>
      </c>
      <c r="G449" s="61" t="s">
        <v>554</v>
      </c>
      <c r="H449" s="28">
        <v>43</v>
      </c>
      <c r="I449" s="31">
        <v>0</v>
      </c>
      <c r="J449" s="74">
        <v>41.5</v>
      </c>
      <c r="K449" s="36">
        <f t="shared" si="6"/>
        <v>0</v>
      </c>
      <c r="L449"/>
    </row>
    <row r="450" spans="1:12" x14ac:dyDescent="0.2">
      <c r="A450" t="s">
        <v>1127</v>
      </c>
      <c r="B450" s="42" t="s">
        <v>1128</v>
      </c>
      <c r="C450" s="42" t="s">
        <v>1129</v>
      </c>
      <c r="D450" s="28" t="s">
        <v>50</v>
      </c>
      <c r="E450" t="s">
        <v>1100</v>
      </c>
      <c r="F450" s="28" t="s">
        <v>26</v>
      </c>
      <c r="G450" s="61" t="s">
        <v>236</v>
      </c>
      <c r="H450" s="28">
        <v>55</v>
      </c>
      <c r="I450" s="31">
        <v>0</v>
      </c>
      <c r="J450" s="74">
        <v>41.5</v>
      </c>
      <c r="K450" s="36">
        <f t="shared" si="6"/>
        <v>0</v>
      </c>
      <c r="L450"/>
    </row>
    <row r="451" spans="1:12" ht="13.5" thickBot="1" x14ac:dyDescent="0.25">
      <c r="A451" t="s">
        <v>1130</v>
      </c>
      <c r="B451" s="42" t="s">
        <v>1131</v>
      </c>
      <c r="C451" s="42" t="s">
        <v>1132</v>
      </c>
      <c r="D451" s="28" t="s">
        <v>45</v>
      </c>
      <c r="E451" t="s">
        <v>1100</v>
      </c>
      <c r="F451" s="28" t="s">
        <v>26</v>
      </c>
      <c r="G451" s="61" t="s">
        <v>207</v>
      </c>
      <c r="H451" s="28">
        <v>213</v>
      </c>
      <c r="I451" s="31">
        <v>0</v>
      </c>
      <c r="J451" s="74">
        <v>21.75</v>
      </c>
      <c r="K451" s="36">
        <f t="shared" si="6"/>
        <v>0</v>
      </c>
      <c r="L451"/>
    </row>
    <row r="452" spans="1:12" ht="14.25" thickTop="1" thickBot="1" x14ac:dyDescent="0.25">
      <c r="A452"/>
      <c r="B452" s="41" t="s">
        <v>1136</v>
      </c>
      <c r="C452" s="42"/>
      <c r="D452" s="28"/>
      <c r="E452"/>
      <c r="F452" s="28"/>
      <c r="G452" s="61"/>
      <c r="H452" s="28"/>
      <c r="I452" s="31"/>
      <c r="J452" s="74"/>
      <c r="K452" s="36">
        <f t="shared" si="6"/>
        <v>0</v>
      </c>
      <c r="L452"/>
    </row>
    <row r="453" spans="1:12" ht="13.5" thickTop="1" x14ac:dyDescent="0.2">
      <c r="A453" t="s">
        <v>1133</v>
      </c>
      <c r="B453" s="42" t="s">
        <v>1134</v>
      </c>
      <c r="C453" s="42" t="s">
        <v>1135</v>
      </c>
      <c r="D453" s="28" t="s">
        <v>50</v>
      </c>
      <c r="E453" t="s">
        <v>1136</v>
      </c>
      <c r="F453" s="28" t="s">
        <v>26</v>
      </c>
      <c r="G453" s="61" t="s">
        <v>236</v>
      </c>
      <c r="H453" s="28">
        <v>5</v>
      </c>
      <c r="I453" s="31">
        <v>0</v>
      </c>
      <c r="J453" s="74">
        <v>40</v>
      </c>
      <c r="K453" s="36">
        <f t="shared" si="6"/>
        <v>0</v>
      </c>
      <c r="L453"/>
    </row>
    <row r="454" spans="1:12" ht="13.5" thickBot="1" x14ac:dyDescent="0.25">
      <c r="A454" t="s">
        <v>1137</v>
      </c>
      <c r="B454" s="42" t="s">
        <v>1138</v>
      </c>
      <c r="C454" s="42" t="s">
        <v>1139</v>
      </c>
      <c r="D454" s="28" t="s">
        <v>45</v>
      </c>
      <c r="E454" t="s">
        <v>1136</v>
      </c>
      <c r="F454" s="28" t="s">
        <v>26</v>
      </c>
      <c r="G454" s="61" t="s">
        <v>137</v>
      </c>
      <c r="H454" s="28">
        <v>85</v>
      </c>
      <c r="I454" s="31">
        <v>0</v>
      </c>
      <c r="J454" s="74">
        <v>21.75</v>
      </c>
      <c r="K454" s="36">
        <f t="shared" si="6"/>
        <v>0</v>
      </c>
      <c r="L454"/>
    </row>
    <row r="455" spans="1:12" ht="14.25" thickTop="1" thickBot="1" x14ac:dyDescent="0.25">
      <c r="A455"/>
      <c r="B455" s="41" t="s">
        <v>1143</v>
      </c>
      <c r="C455" s="42"/>
      <c r="D455" s="28"/>
      <c r="E455"/>
      <c r="F455" s="28"/>
      <c r="G455" s="61"/>
      <c r="H455" s="28"/>
      <c r="I455" s="31"/>
      <c r="J455" s="74"/>
      <c r="K455" s="36">
        <f t="shared" si="6"/>
        <v>0</v>
      </c>
      <c r="L455"/>
    </row>
    <row r="456" spans="1:12" ht="13.5" thickTop="1" x14ac:dyDescent="0.2">
      <c r="A456" t="s">
        <v>1140</v>
      </c>
      <c r="B456" s="42" t="s">
        <v>1141</v>
      </c>
      <c r="C456" s="42" t="s">
        <v>1142</v>
      </c>
      <c r="D456" s="28" t="s">
        <v>45</v>
      </c>
      <c r="E456" t="s">
        <v>1143</v>
      </c>
      <c r="F456" s="28" t="s">
        <v>26</v>
      </c>
      <c r="G456" s="61" t="s">
        <v>137</v>
      </c>
      <c r="H456" s="28">
        <v>10</v>
      </c>
      <c r="I456" s="31">
        <v>0</v>
      </c>
      <c r="J456" s="74">
        <v>21.75</v>
      </c>
      <c r="K456" s="36">
        <f t="shared" si="6"/>
        <v>0</v>
      </c>
      <c r="L456"/>
    </row>
    <row r="457" spans="1:12" x14ac:dyDescent="0.2">
      <c r="A457" t="s">
        <v>1144</v>
      </c>
      <c r="B457" s="42" t="s">
        <v>1145</v>
      </c>
      <c r="C457" s="42" t="s">
        <v>1146</v>
      </c>
      <c r="D457" s="28" t="s">
        <v>45</v>
      </c>
      <c r="E457" t="s">
        <v>1143</v>
      </c>
      <c r="F457" s="28" t="s">
        <v>26</v>
      </c>
      <c r="G457" s="61" t="s">
        <v>59</v>
      </c>
      <c r="H457" s="28">
        <v>13</v>
      </c>
      <c r="I457" s="31">
        <v>0</v>
      </c>
      <c r="J457" s="74">
        <v>21.75</v>
      </c>
      <c r="K457" s="36">
        <f t="shared" si="6"/>
        <v>0</v>
      </c>
      <c r="L457"/>
    </row>
    <row r="458" spans="1:12" x14ac:dyDescent="0.2">
      <c r="A458" t="s">
        <v>1147</v>
      </c>
      <c r="B458" s="42" t="s">
        <v>1148</v>
      </c>
      <c r="C458" s="42" t="s">
        <v>1149</v>
      </c>
      <c r="D458" s="28" t="s">
        <v>45</v>
      </c>
      <c r="E458" t="s">
        <v>1143</v>
      </c>
      <c r="F458" s="28" t="s">
        <v>26</v>
      </c>
      <c r="G458" s="61" t="s">
        <v>137</v>
      </c>
      <c r="H458" s="28">
        <v>54</v>
      </c>
      <c r="I458" s="31">
        <v>0</v>
      </c>
      <c r="J458" s="74">
        <v>21.75</v>
      </c>
      <c r="K458" s="36">
        <f t="shared" si="6"/>
        <v>0</v>
      </c>
      <c r="L458"/>
    </row>
    <row r="459" spans="1:12" x14ac:dyDescent="0.2">
      <c r="A459" t="s">
        <v>1150</v>
      </c>
      <c r="B459" s="42" t="s">
        <v>1151</v>
      </c>
      <c r="C459" s="42" t="s">
        <v>1152</v>
      </c>
      <c r="D459" s="28" t="s">
        <v>45</v>
      </c>
      <c r="E459" t="s">
        <v>1143</v>
      </c>
      <c r="F459" s="28" t="s">
        <v>26</v>
      </c>
      <c r="G459" s="61" t="s">
        <v>137</v>
      </c>
      <c r="H459" s="28">
        <v>17</v>
      </c>
      <c r="I459" s="31">
        <v>0</v>
      </c>
      <c r="J459" s="74">
        <v>21.75</v>
      </c>
      <c r="K459" s="36">
        <f t="shared" si="6"/>
        <v>0</v>
      </c>
      <c r="L459"/>
    </row>
    <row r="460" spans="1:12" ht="13.5" thickBot="1" x14ac:dyDescent="0.25">
      <c r="A460" t="s">
        <v>1153</v>
      </c>
      <c r="B460" s="42" t="s">
        <v>1154</v>
      </c>
      <c r="C460" s="42" t="s">
        <v>1155</v>
      </c>
      <c r="D460" s="28" t="s">
        <v>45</v>
      </c>
      <c r="E460" t="s">
        <v>1143</v>
      </c>
      <c r="F460" s="28" t="s">
        <v>26</v>
      </c>
      <c r="G460" s="61" t="s">
        <v>81</v>
      </c>
      <c r="H460" s="28">
        <v>24</v>
      </c>
      <c r="I460" s="31">
        <v>0</v>
      </c>
      <c r="J460" s="74">
        <v>21.75</v>
      </c>
      <c r="K460" s="36">
        <f t="shared" si="6"/>
        <v>0</v>
      </c>
      <c r="L460"/>
    </row>
    <row r="461" spans="1:12" ht="14.25" thickTop="1" thickBot="1" x14ac:dyDescent="0.25">
      <c r="A461"/>
      <c r="B461" s="41" t="s">
        <v>1159</v>
      </c>
      <c r="C461" s="42"/>
      <c r="D461" s="28"/>
      <c r="E461"/>
      <c r="F461" s="28"/>
      <c r="G461" s="61"/>
      <c r="H461" s="28"/>
      <c r="I461" s="31"/>
      <c r="J461" s="74"/>
      <c r="K461" s="36">
        <f t="shared" si="6"/>
        <v>0</v>
      </c>
      <c r="L461"/>
    </row>
    <row r="462" spans="1:12" ht="13.5" thickTop="1" x14ac:dyDescent="0.2">
      <c r="A462" t="s">
        <v>1156</v>
      </c>
      <c r="B462" s="42" t="s">
        <v>1157</v>
      </c>
      <c r="C462" s="42" t="s">
        <v>1158</v>
      </c>
      <c r="D462" s="28" t="s">
        <v>45</v>
      </c>
      <c r="E462" t="s">
        <v>1159</v>
      </c>
      <c r="F462" s="28" t="s">
        <v>26</v>
      </c>
      <c r="G462" s="61"/>
      <c r="H462" s="28">
        <v>612</v>
      </c>
      <c r="I462" s="31">
        <v>0</v>
      </c>
      <c r="J462" s="74">
        <v>18</v>
      </c>
      <c r="K462" s="36">
        <f t="shared" si="6"/>
        <v>0</v>
      </c>
      <c r="L462"/>
    </row>
    <row r="463" spans="1:12" ht="13.5" thickBot="1" x14ac:dyDescent="0.25">
      <c r="I463" s="32"/>
    </row>
  </sheetData>
  <phoneticPr fontId="0" type="noConversion"/>
  <conditionalFormatting sqref="D12:J12">
    <cfRule type="cellIs" dxfId="1" priority="2" stopIfTrue="1" operator="equal">
      <formula>"Full"</formula>
    </cfRule>
    <cfRule type="cellIs" dxfId="0" priority="3" stopIfTrue="1" operator="equal">
      <formula>"bud &amp; bloom"</formula>
    </cfRule>
  </conditionalFormatting>
  <printOptions horizontalCentered="1" gridLines="1"/>
  <pageMargins left="0.5" right="0.5" top="0.5" bottom="1" header="0.3" footer="0.3"/>
  <pageSetup scale="60" fitToHeight="0" orientation="portrait" r:id="rId1"/>
  <headerFooter alignWithMargins="0">
    <oddFooter>&amp;LEHR
800-214-2221
nursery@ehrnet.com | www.ehrnet.com
&amp;C&amp;P of &amp;N
Please note: All field grown material available for pick up or full truck loads only. &amp;RNew Life Nursery Avail
3-26-26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90A1-66ED-4B31-8DD0-048363839BD7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74E11-9282-4E8B-80A6-DC903F3D7AFD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qryExcelExport</vt:lpstr>
      <vt:lpstr>Sheet2</vt:lpstr>
      <vt:lpstr>Sheet3</vt:lpstr>
      <vt:lpstr>qryExcelExport!ExternalData_1</vt:lpstr>
      <vt:lpstr>qryExcelExport!Print_Area</vt:lpstr>
      <vt:lpstr>qryExcelExport!Print_Titles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Karen Meador</cp:lastModifiedBy>
  <cp:lastPrinted>2026-03-26T10:18:36Z</cp:lastPrinted>
  <dcterms:created xsi:type="dcterms:W3CDTF">2006-10-02T19:10:52Z</dcterms:created>
  <dcterms:modified xsi:type="dcterms:W3CDTF">2026-03-26T10:20:18Z</dcterms:modified>
</cp:coreProperties>
</file>